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ownik\Desktop\"/>
    </mc:Choice>
  </mc:AlternateContent>
  <bookViews>
    <workbookView xWindow="0" yWindow="0" windowWidth="28800" windowHeight="13125" activeTab="3"/>
  </bookViews>
  <sheets>
    <sheet name="JIA 1" sheetId="1" r:id="rId1"/>
    <sheet name="JIA 2" sheetId="2" r:id="rId2"/>
    <sheet name="JIA 3" sheetId="3" r:id="rId3"/>
    <sheet name="Control grup" sheetId="4" r:id="rId4"/>
  </sheets>
  <calcPr calcId="152511"/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22" i="4"/>
  <c r="F2" i="4"/>
  <c r="F2" i="1"/>
  <c r="X51" i="3"/>
  <c r="O51" i="3"/>
  <c r="X50" i="3"/>
  <c r="O50" i="3"/>
  <c r="X49" i="3"/>
  <c r="O49" i="3"/>
  <c r="X48" i="3"/>
  <c r="O48" i="3"/>
  <c r="X47" i="3"/>
  <c r="O47" i="3"/>
  <c r="X46" i="3"/>
  <c r="O46" i="3"/>
  <c r="X45" i="3"/>
  <c r="O45" i="3"/>
  <c r="X44" i="3"/>
  <c r="O44" i="3"/>
  <c r="X43" i="3"/>
  <c r="O43" i="3"/>
  <c r="X42" i="3"/>
  <c r="O42" i="3"/>
  <c r="X41" i="3"/>
  <c r="O41" i="3"/>
  <c r="X40" i="3"/>
  <c r="O40" i="3"/>
  <c r="X39" i="3"/>
  <c r="O39" i="3"/>
  <c r="X38" i="3"/>
  <c r="O38" i="3"/>
  <c r="X37" i="3"/>
  <c r="O37" i="3"/>
  <c r="X36" i="3"/>
  <c r="O36" i="3"/>
  <c r="X35" i="3"/>
  <c r="O35" i="3"/>
  <c r="X34" i="3"/>
  <c r="O34" i="3"/>
  <c r="X33" i="3"/>
  <c r="O33" i="3"/>
  <c r="X32" i="3"/>
  <c r="O32" i="3"/>
  <c r="X31" i="3"/>
  <c r="O31" i="3"/>
  <c r="X30" i="3"/>
  <c r="O30" i="3"/>
  <c r="X29" i="3"/>
  <c r="O29" i="3"/>
  <c r="X28" i="3"/>
  <c r="O28" i="3"/>
  <c r="X27" i="3"/>
  <c r="O27" i="3"/>
  <c r="X26" i="3"/>
  <c r="O26" i="3"/>
  <c r="X25" i="3"/>
  <c r="O25" i="3"/>
  <c r="X24" i="3"/>
  <c r="O24" i="3"/>
  <c r="X23" i="3"/>
  <c r="O23" i="3"/>
  <c r="X22" i="3"/>
  <c r="O22" i="3"/>
  <c r="X21" i="3"/>
  <c r="O21" i="3"/>
  <c r="X20" i="3"/>
  <c r="O20" i="3"/>
  <c r="X19" i="3"/>
  <c r="O19" i="3"/>
  <c r="X18" i="3"/>
  <c r="O18" i="3"/>
  <c r="X17" i="3"/>
  <c r="O17" i="3"/>
  <c r="X16" i="3"/>
  <c r="O16" i="3"/>
  <c r="X15" i="3"/>
  <c r="O15" i="3"/>
  <c r="X14" i="3"/>
  <c r="O14" i="3"/>
  <c r="X13" i="3"/>
  <c r="O13" i="3"/>
  <c r="X12" i="3"/>
  <c r="O12" i="3"/>
  <c r="X11" i="3"/>
  <c r="O11" i="3"/>
  <c r="X10" i="3"/>
  <c r="O10" i="3"/>
  <c r="X9" i="3"/>
  <c r="O9" i="3"/>
  <c r="X8" i="3"/>
  <c r="O8" i="3"/>
  <c r="X7" i="3"/>
  <c r="O7" i="3"/>
  <c r="X6" i="3"/>
  <c r="O6" i="3"/>
  <c r="X5" i="3"/>
  <c r="O5" i="3"/>
  <c r="X4" i="3"/>
  <c r="O4" i="3"/>
  <c r="X3" i="3"/>
  <c r="O3" i="3"/>
  <c r="X2" i="3"/>
  <c r="O2" i="3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3" i="1"/>
  <c r="AG4" i="1"/>
  <c r="AG5" i="1"/>
  <c r="AG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2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3" i="1"/>
  <c r="S4" i="1"/>
  <c r="S5" i="1"/>
  <c r="S6" i="1"/>
  <c r="S2" i="1"/>
  <c r="U3" i="2"/>
  <c r="L3" i="2"/>
  <c r="U4" i="2"/>
  <c r="L4" i="2"/>
  <c r="U5" i="2"/>
  <c r="L5" i="2"/>
  <c r="U6" i="2"/>
  <c r="L6" i="2"/>
  <c r="U7" i="2"/>
  <c r="L7" i="2"/>
  <c r="U8" i="2"/>
  <c r="L8" i="2"/>
  <c r="U9" i="2"/>
  <c r="L9" i="2"/>
  <c r="U10" i="2"/>
  <c r="L10" i="2"/>
  <c r="U11" i="2"/>
  <c r="L11" i="2"/>
  <c r="U12" i="2"/>
  <c r="L12" i="2"/>
  <c r="U13" i="2"/>
  <c r="L13" i="2"/>
  <c r="U14" i="2"/>
  <c r="L14" i="2"/>
  <c r="U15" i="2"/>
  <c r="L15" i="2"/>
  <c r="U16" i="2"/>
  <c r="L16" i="2"/>
  <c r="U17" i="2"/>
  <c r="L17" i="2"/>
  <c r="U18" i="2"/>
  <c r="L18" i="2"/>
  <c r="U19" i="2"/>
  <c r="L19" i="2"/>
  <c r="U20" i="2"/>
  <c r="L20" i="2"/>
  <c r="U21" i="2"/>
  <c r="L21" i="2"/>
  <c r="U22" i="2"/>
  <c r="L22" i="2"/>
  <c r="U23" i="2"/>
  <c r="L23" i="2"/>
  <c r="U24" i="2"/>
  <c r="L24" i="2"/>
  <c r="U25" i="2"/>
  <c r="L25" i="2"/>
  <c r="U26" i="2"/>
  <c r="L26" i="2"/>
  <c r="U27" i="2"/>
  <c r="L27" i="2"/>
  <c r="U28" i="2"/>
  <c r="L28" i="2"/>
  <c r="U29" i="2"/>
  <c r="L29" i="2"/>
  <c r="U30" i="2"/>
  <c r="L30" i="2"/>
  <c r="U31" i="2"/>
  <c r="L31" i="2"/>
  <c r="U32" i="2"/>
  <c r="L32" i="2"/>
  <c r="U33" i="2"/>
  <c r="L33" i="2"/>
  <c r="U34" i="2"/>
  <c r="L34" i="2"/>
  <c r="U35" i="2"/>
  <c r="L35" i="2"/>
  <c r="U36" i="2"/>
  <c r="L36" i="2"/>
  <c r="U37" i="2"/>
  <c r="L37" i="2"/>
  <c r="U38" i="2"/>
  <c r="L38" i="2"/>
  <c r="U39" i="2"/>
  <c r="L39" i="2"/>
  <c r="U40" i="2"/>
  <c r="L40" i="2"/>
  <c r="U41" i="2"/>
  <c r="L41" i="2"/>
  <c r="U42" i="2"/>
  <c r="L42" i="2"/>
  <c r="U43" i="2"/>
  <c r="L43" i="2"/>
  <c r="U44" i="2"/>
  <c r="L44" i="2"/>
  <c r="U45" i="2"/>
  <c r="L45" i="2"/>
  <c r="U46" i="2"/>
  <c r="L46" i="2"/>
  <c r="U47" i="2"/>
  <c r="L47" i="2"/>
  <c r="U48" i="2"/>
  <c r="L48" i="2"/>
  <c r="U49" i="2"/>
  <c r="L49" i="2"/>
  <c r="U50" i="2"/>
  <c r="L50" i="2"/>
  <c r="U51" i="2"/>
  <c r="L51" i="2"/>
  <c r="U2" i="2"/>
  <c r="L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D51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2" i="3"/>
</calcChain>
</file>

<file path=xl/sharedStrings.xml><?xml version="1.0" encoding="utf-8"?>
<sst xmlns="http://schemas.openxmlformats.org/spreadsheetml/2006/main" count="392" uniqueCount="55">
  <si>
    <t>BMI</t>
  </si>
  <si>
    <t>SD</t>
  </si>
  <si>
    <t>K</t>
  </si>
  <si>
    <t>M</t>
  </si>
  <si>
    <t xml:space="preserve">K </t>
  </si>
  <si>
    <t>Sex</t>
  </si>
  <si>
    <t>Age</t>
  </si>
  <si>
    <t>Wight</t>
  </si>
  <si>
    <t>Weight</t>
  </si>
  <si>
    <t>Duration of disease [years]</t>
  </si>
  <si>
    <t>JIA sub-types</t>
  </si>
  <si>
    <t>Patient</t>
  </si>
  <si>
    <t>Oligoarthritis</t>
  </si>
  <si>
    <t>Systemic arthritis</t>
  </si>
  <si>
    <t>psoriatic arthritis</t>
  </si>
  <si>
    <r>
      <t xml:space="preserve"> </t>
    </r>
    <r>
      <rPr>
        <sz val="11"/>
        <color theme="1"/>
        <rFont val="Czcionka tekstu podstawowego"/>
        <family val="2"/>
        <charset val="238"/>
      </rPr>
      <t>Polyarthritis</t>
    </r>
    <r>
      <rPr>
        <sz val="11"/>
        <color theme="1"/>
        <rFont val="Czcionka tekstu podstawowego"/>
        <family val="2"/>
        <charset val="238"/>
      </rPr>
      <t xml:space="preserve">                                                            </t>
    </r>
  </si>
  <si>
    <r>
      <t xml:space="preserve"> </t>
    </r>
    <r>
      <rPr>
        <sz val="11"/>
        <color indexed="8"/>
        <rFont val="Times New Roman"/>
        <family val="1"/>
        <charset val="238"/>
      </rPr>
      <t>Polyarthritis</t>
    </r>
    <r>
      <rPr>
        <sz val="11"/>
        <color indexed="8"/>
        <rFont val="Times New Roman"/>
        <family val="1"/>
        <charset val="238"/>
      </rPr>
      <t xml:space="preserve">                                                            </t>
    </r>
  </si>
  <si>
    <t>6m</t>
  </si>
  <si>
    <t>7m</t>
  </si>
  <si>
    <t>11m</t>
  </si>
  <si>
    <t>8m</t>
  </si>
  <si>
    <t>9m</t>
  </si>
  <si>
    <t>Stance time rl [%]</t>
  </si>
  <si>
    <t>Swing time rl [%]</t>
  </si>
  <si>
    <t>Double stance time rl [%]</t>
  </si>
  <si>
    <t>Normalized step length rl [m]</t>
  </si>
  <si>
    <t>Step length rl [m]</t>
  </si>
  <si>
    <t>Stance time ll [%]</t>
  </si>
  <si>
    <t>Length rl</t>
  </si>
  <si>
    <t>Length ll</t>
  </si>
  <si>
    <t>Swing time ll [%]</t>
  </si>
  <si>
    <t>Double stance time ll [%]</t>
  </si>
  <si>
    <t>Normalized step length ll [m]</t>
  </si>
  <si>
    <t>Step length ll [m]</t>
  </si>
  <si>
    <t>Normalized mean velocity [m/s]</t>
  </si>
  <si>
    <t>Mean velocity [m/s]</t>
  </si>
  <si>
    <t>Step width [m]</t>
  </si>
  <si>
    <t>Cadency [kr./min]</t>
  </si>
  <si>
    <t>Pelvic Tilt-ROM</t>
  </si>
  <si>
    <t xml:space="preserve">Pelvic Tilt-IC </t>
  </si>
  <si>
    <t>Pelvic Obliqu-ity-IC</t>
  </si>
  <si>
    <t>Pelvic Obliquity Max</t>
  </si>
  <si>
    <t>Hip Flex/Ext-IC</t>
  </si>
  <si>
    <t>Hip Ext-PSw Max</t>
  </si>
  <si>
    <t xml:space="preserve">Hip Flex-MSw
Max
</t>
  </si>
  <si>
    <t xml:space="preserve">Hip Flex/Ext
ROM
</t>
  </si>
  <si>
    <t>Knee Flex/Ext-IC</t>
  </si>
  <si>
    <t xml:space="preserve">Knee Flex-MSw
Max
</t>
  </si>
  <si>
    <t xml:space="preserve">KneeFlex/Ext-TSt
Max
</t>
  </si>
  <si>
    <t xml:space="preserve">Knee Flex/Ext
ROM
</t>
  </si>
  <si>
    <t xml:space="preserve">Ankle Dorsal Flex </t>
  </si>
  <si>
    <t xml:space="preserve">Ankle Plantar Flex
Max
</t>
  </si>
  <si>
    <t xml:space="preserve">Ankle Dor-sal/Plantar
ROM
</t>
  </si>
  <si>
    <t>GDI ll</t>
  </si>
  <si>
    <t>GDI 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</si>
</sst>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6"/>
      <name val="Czcionka tekstu podstawowego"/>
      <family val="2"/>
      <charset val="238"/>
    </font>
    <font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0ED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">
    <xf numFmtId="0" fontId="0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10" borderId="1" applyNumberFormat="0" applyAlignment="0" applyProtection="0"/>
    <xf numFmtId="0" fontId="13" fillId="11" borderId="2" applyNumberFormat="0" applyAlignment="0" applyProtection="0"/>
    <xf numFmtId="0" fontId="14" fillId="0" borderId="3" applyNumberFormat="0" applyFill="0" applyAlignment="0" applyProtection="0"/>
    <xf numFmtId="0" fontId="15" fillId="12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1" applyNumberFormat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  <xf numFmtId="0" fontId="10" fillId="13" borderId="9" applyNumberFormat="0" applyFont="0" applyAlignment="0" applyProtection="0"/>
  </cellStyleXfs>
  <cellXfs count="36">
    <xf numFmtId="0" fontId="0" fillId="0" borderId="0" xfId="0"/>
    <xf numFmtId="0" fontId="0" fillId="2" borderId="0" xfId="0" applyFill="1"/>
    <xf numFmtId="0" fontId="0" fillId="3" borderId="0" xfId="0" applyFill="1"/>
    <xf numFmtId="0" fontId="5" fillId="0" borderId="0" xfId="0" applyFont="1"/>
    <xf numFmtId="0" fontId="2" fillId="0" borderId="0" xfId="0" applyFont="1"/>
    <xf numFmtId="0" fontId="0" fillId="0" borderId="0" xfId="0" applyBorder="1"/>
    <xf numFmtId="0" fontId="0" fillId="3" borderId="0" xfId="0" applyFill="1" applyBorder="1"/>
    <xf numFmtId="0" fontId="0" fillId="0" borderId="0" xfId="0" applyFont="1"/>
    <xf numFmtId="0" fontId="3" fillId="0" borderId="0" xfId="0" applyFont="1"/>
    <xf numFmtId="0" fontId="5" fillId="3" borderId="0" xfId="0" applyFont="1" applyFill="1"/>
    <xf numFmtId="2" fontId="0" fillId="0" borderId="0" xfId="0" applyNumberFormat="1"/>
    <xf numFmtId="0" fontId="6" fillId="0" borderId="0" xfId="0" applyFont="1"/>
    <xf numFmtId="2" fontId="2" fillId="0" borderId="0" xfId="0" applyNumberFormat="1" applyFont="1"/>
    <xf numFmtId="0" fontId="0" fillId="0" borderId="0" xfId="0"/>
    <xf numFmtId="0" fontId="0" fillId="14" borderId="0" xfId="0" applyFill="1"/>
    <xf numFmtId="0" fontId="24" fillId="0" borderId="0" xfId="0" applyFont="1"/>
    <xf numFmtId="0" fontId="25" fillId="0" borderId="0" xfId="0" applyFont="1"/>
    <xf numFmtId="0" fontId="26" fillId="15" borderId="0" xfId="0" applyFont="1" applyFill="1" applyAlignment="1">
      <alignment textRotation="180"/>
    </xf>
    <xf numFmtId="0" fontId="0" fillId="15" borderId="0" xfId="0" applyFill="1" applyAlignment="1">
      <alignment textRotation="180" wrapText="1"/>
    </xf>
    <xf numFmtId="0" fontId="26" fillId="16" borderId="0" xfId="0" applyFont="1" applyFill="1" applyAlignment="1">
      <alignment textRotation="180"/>
    </xf>
    <xf numFmtId="0" fontId="0" fillId="16" borderId="0" xfId="0" applyFill="1" applyAlignment="1">
      <alignment textRotation="180" wrapText="1"/>
    </xf>
    <xf numFmtId="0" fontId="26" fillId="0" borderId="0" xfId="0" applyFont="1" applyAlignment="1">
      <alignment textRotation="180"/>
    </xf>
    <xf numFmtId="0" fontId="0" fillId="0" borderId="0" xfId="0" applyAlignment="1">
      <alignment textRotation="180" wrapText="1"/>
    </xf>
    <xf numFmtId="0" fontId="0" fillId="0" borderId="0" xfId="0" applyFill="1" applyAlignment="1">
      <alignment textRotation="180" wrapText="1"/>
    </xf>
    <xf numFmtId="0" fontId="9" fillId="15" borderId="0" xfId="0" applyFont="1" applyFill="1" applyAlignment="1">
      <alignment textRotation="180"/>
    </xf>
    <xf numFmtId="0" fontId="1" fillId="15" borderId="0" xfId="0" applyFont="1" applyFill="1" applyAlignment="1">
      <alignment textRotation="180" wrapText="1"/>
    </xf>
    <xf numFmtId="0" fontId="2" fillId="15" borderId="0" xfId="0" applyFont="1" applyFill="1" applyAlignment="1">
      <alignment textRotation="180" wrapText="1"/>
    </xf>
    <xf numFmtId="0" fontId="9" fillId="16" borderId="0" xfId="0" applyFont="1" applyFill="1" applyAlignment="1">
      <alignment textRotation="180"/>
    </xf>
    <xf numFmtId="0" fontId="1" fillId="16" borderId="0" xfId="0" applyFont="1" applyFill="1" applyAlignment="1">
      <alignment textRotation="180" wrapText="1"/>
    </xf>
    <xf numFmtId="0" fontId="2" fillId="16" borderId="0" xfId="0" applyFont="1" applyFill="1" applyAlignment="1">
      <alignment textRotation="180" wrapText="1"/>
    </xf>
    <xf numFmtId="0" fontId="0" fillId="0" borderId="0" xfId="0" applyFill="1"/>
    <xf numFmtId="2" fontId="2" fillId="0" borderId="0" xfId="0" applyNumberFormat="1" applyFont="1" applyFill="1" applyBorder="1"/>
    <xf numFmtId="0" fontId="2" fillId="0" borderId="0" xfId="0" applyFont="1" applyFill="1"/>
    <xf numFmtId="2" fontId="2" fillId="0" borderId="0" xfId="0" applyNumberFormat="1" applyFont="1" applyFill="1"/>
    <xf numFmtId="0" fontId="0" fillId="17" borderId="0" xfId="0" applyFill="1"/>
    <xf numFmtId="2" fontId="0" fillId="0" borderId="0" xfId="0" applyNumberFormat="1" applyFill="1"/>
  </cellXfs>
  <cellStyles count="3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  <cellStyle name="Uwaga 10" xfId="21"/>
    <cellStyle name="Uwaga 2" xfId="22"/>
    <cellStyle name="Uwaga 3" xfId="23"/>
    <cellStyle name="Uwaga 4" xfId="24"/>
    <cellStyle name="Uwaga 5" xfId="25"/>
    <cellStyle name="Uwaga 6" xfId="26"/>
    <cellStyle name="Uwaga 7" xfId="27"/>
    <cellStyle name="Uwaga 8" xfId="28"/>
    <cellStyle name="Uwaga 9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1"/>
  <sheetViews>
    <sheetView zoomScale="96" zoomScaleNormal="96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" sqref="C1:F1"/>
    </sheetView>
  </sheetViews>
  <sheetFormatPr defaultRowHeight="14.25"/>
  <cols>
    <col min="1" max="1" width="8.125" customWidth="1"/>
    <col min="8" max="8" width="18.75" style="7" customWidth="1"/>
    <col min="9" max="10" width="9" style="13"/>
    <col min="28" max="28" width="9.25" bestFit="1" customWidth="1"/>
    <col min="33" max="33" width="9" style="13"/>
    <col min="49" max="49" width="9" style="13"/>
    <col min="65" max="65" width="9.625" customWidth="1"/>
    <col min="66" max="66" width="12.25" customWidth="1"/>
    <col min="67" max="67" width="11.25" customWidth="1"/>
  </cols>
  <sheetData>
    <row r="1" spans="1:75" ht="88.5" customHeight="1">
      <c r="A1" s="13" t="s">
        <v>11</v>
      </c>
      <c r="B1" s="13" t="s">
        <v>5</v>
      </c>
      <c r="C1" s="13" t="s">
        <v>6</v>
      </c>
      <c r="D1" s="13" t="s">
        <v>7</v>
      </c>
      <c r="E1" s="13" t="s">
        <v>8</v>
      </c>
      <c r="F1" s="4" t="s">
        <v>0</v>
      </c>
      <c r="G1" s="13" t="s">
        <v>9</v>
      </c>
      <c r="H1" s="7" t="s">
        <v>10</v>
      </c>
      <c r="I1" s="26" t="s">
        <v>28</v>
      </c>
      <c r="J1" s="20" t="s">
        <v>29</v>
      </c>
      <c r="K1" s="17" t="s">
        <v>22</v>
      </c>
      <c r="L1" s="18" t="s">
        <v>1</v>
      </c>
      <c r="M1" s="17" t="s">
        <v>23</v>
      </c>
      <c r="N1" s="18" t="s">
        <v>1</v>
      </c>
      <c r="O1" s="17" t="s">
        <v>24</v>
      </c>
      <c r="P1" s="18" t="s">
        <v>1</v>
      </c>
      <c r="Q1" s="17" t="s">
        <v>26</v>
      </c>
      <c r="R1" s="18" t="s">
        <v>1</v>
      </c>
      <c r="S1" s="17" t="s">
        <v>25</v>
      </c>
      <c r="T1" s="19" t="s">
        <v>27</v>
      </c>
      <c r="U1" s="20" t="s">
        <v>1</v>
      </c>
      <c r="V1" s="19" t="s">
        <v>30</v>
      </c>
      <c r="W1" s="20" t="s">
        <v>1</v>
      </c>
      <c r="X1" s="19" t="s">
        <v>31</v>
      </c>
      <c r="Y1" s="20" t="s">
        <v>1</v>
      </c>
      <c r="Z1" s="19" t="s">
        <v>33</v>
      </c>
      <c r="AA1" s="20" t="s">
        <v>1</v>
      </c>
      <c r="AB1" s="19" t="s">
        <v>32</v>
      </c>
      <c r="AC1" s="22" t="s">
        <v>37</v>
      </c>
      <c r="AD1" s="23" t="s">
        <v>1</v>
      </c>
      <c r="AE1" s="21" t="s">
        <v>35</v>
      </c>
      <c r="AF1" s="23" t="s">
        <v>1</v>
      </c>
      <c r="AG1" s="23" t="s">
        <v>34</v>
      </c>
      <c r="AH1" s="21" t="s">
        <v>36</v>
      </c>
      <c r="AI1" s="23" t="s">
        <v>1</v>
      </c>
      <c r="AJ1" s="24" t="s">
        <v>38</v>
      </c>
      <c r="AK1" s="24" t="s">
        <v>39</v>
      </c>
      <c r="AL1" s="25" t="s">
        <v>40</v>
      </c>
      <c r="AM1" s="24" t="s">
        <v>41</v>
      </c>
      <c r="AN1" s="24" t="s">
        <v>42</v>
      </c>
      <c r="AO1" s="24" t="s">
        <v>43</v>
      </c>
      <c r="AP1" s="26" t="s">
        <v>44</v>
      </c>
      <c r="AQ1" s="25" t="s">
        <v>45</v>
      </c>
      <c r="AR1" s="26" t="s">
        <v>46</v>
      </c>
      <c r="AS1" s="26" t="s">
        <v>47</v>
      </c>
      <c r="AT1" s="26" t="s">
        <v>48</v>
      </c>
      <c r="AU1" s="25" t="s">
        <v>49</v>
      </c>
      <c r="AV1" s="26" t="s">
        <v>50</v>
      </c>
      <c r="AW1" s="26" t="s">
        <v>51</v>
      </c>
      <c r="AX1" s="26" t="s">
        <v>52</v>
      </c>
      <c r="AY1" s="27" t="s">
        <v>38</v>
      </c>
      <c r="AZ1" s="27" t="s">
        <v>39</v>
      </c>
      <c r="BA1" s="28" t="s">
        <v>40</v>
      </c>
      <c r="BB1" s="27" t="s">
        <v>41</v>
      </c>
      <c r="BC1" s="27" t="s">
        <v>42</v>
      </c>
      <c r="BD1" s="27" t="s">
        <v>43</v>
      </c>
      <c r="BE1" s="29" t="s">
        <v>44</v>
      </c>
      <c r="BF1" s="28" t="s">
        <v>45</v>
      </c>
      <c r="BG1" s="29" t="s">
        <v>46</v>
      </c>
      <c r="BH1" s="29" t="s">
        <v>47</v>
      </c>
      <c r="BI1" s="29" t="s">
        <v>48</v>
      </c>
      <c r="BJ1" s="28" t="s">
        <v>49</v>
      </c>
      <c r="BK1" s="29" t="s">
        <v>50</v>
      </c>
      <c r="BL1" s="29" t="s">
        <v>51</v>
      </c>
      <c r="BM1" s="29" t="s">
        <v>52</v>
      </c>
      <c r="BN1" s="9" t="s">
        <v>53</v>
      </c>
      <c r="BO1" s="8" t="s">
        <v>54</v>
      </c>
      <c r="BR1" s="8"/>
      <c r="BS1" s="8"/>
      <c r="BT1" s="8"/>
      <c r="BU1" s="8"/>
      <c r="BV1" s="8"/>
      <c r="BW1" s="8"/>
    </row>
    <row r="2" spans="1:75" ht="15">
      <c r="A2">
        <v>1</v>
      </c>
      <c r="B2" t="s">
        <v>2</v>
      </c>
      <c r="C2">
        <v>17</v>
      </c>
      <c r="D2">
        <v>1.65</v>
      </c>
      <c r="E2">
        <v>55.5</v>
      </c>
      <c r="F2" s="10">
        <f>E2/(D2^2)</f>
        <v>20.385674931129479</v>
      </c>
      <c r="G2">
        <v>4</v>
      </c>
      <c r="H2" s="15" t="s">
        <v>15</v>
      </c>
      <c r="I2" s="13">
        <v>0.81499999999999995</v>
      </c>
      <c r="J2" s="13">
        <v>0.81499999999999995</v>
      </c>
      <c r="K2">
        <v>61.5</v>
      </c>
      <c r="L2">
        <v>1.2</v>
      </c>
      <c r="M2">
        <v>38.5</v>
      </c>
      <c r="N2">
        <v>1.2</v>
      </c>
      <c r="O2">
        <v>10.4</v>
      </c>
      <c r="P2">
        <v>1.5</v>
      </c>
      <c r="Q2">
        <v>0.52</v>
      </c>
      <c r="R2">
        <v>0.02</v>
      </c>
      <c r="S2" s="10">
        <f>Q2/I2</f>
        <v>0.63803680981595101</v>
      </c>
      <c r="T2">
        <v>58.7</v>
      </c>
      <c r="U2">
        <v>1.7</v>
      </c>
      <c r="V2">
        <v>41.2</v>
      </c>
      <c r="W2">
        <v>1.7</v>
      </c>
      <c r="X2">
        <v>9.3000000000000007</v>
      </c>
      <c r="Y2">
        <v>1.4</v>
      </c>
      <c r="Z2">
        <v>0.55000000000000004</v>
      </c>
      <c r="AA2">
        <v>0.03</v>
      </c>
      <c r="AB2" s="10">
        <f>Y2/J2</f>
        <v>1.7177914110429449</v>
      </c>
      <c r="AC2">
        <v>106.8</v>
      </c>
      <c r="AD2">
        <v>2.4</v>
      </c>
      <c r="AE2">
        <v>1</v>
      </c>
      <c r="AF2">
        <v>0.6</v>
      </c>
      <c r="AG2" s="10">
        <f>AE2/I2</f>
        <v>1.2269938650306749</v>
      </c>
      <c r="AH2">
        <v>0.12</v>
      </c>
      <c r="AI2">
        <v>0</v>
      </c>
      <c r="AJ2">
        <v>3.8</v>
      </c>
      <c r="AK2">
        <v>8.1</v>
      </c>
      <c r="AL2">
        <v>1.2</v>
      </c>
      <c r="AM2">
        <v>4</v>
      </c>
      <c r="AN2">
        <v>37.6</v>
      </c>
      <c r="AO2">
        <v>3.1</v>
      </c>
      <c r="AP2">
        <v>35.299999999999997</v>
      </c>
      <c r="AQ2">
        <v>41.800000000000004</v>
      </c>
      <c r="AR2">
        <v>16.600000000000001</v>
      </c>
      <c r="AS2">
        <v>65.5</v>
      </c>
      <c r="AT2">
        <v>11.8</v>
      </c>
      <c r="AU2">
        <v>53.7</v>
      </c>
      <c r="AV2">
        <v>18.8</v>
      </c>
      <c r="AW2" s="13">
        <v>16.399999999999999</v>
      </c>
      <c r="AX2">
        <v>35.299999999999997</v>
      </c>
      <c r="AY2">
        <v>2.3999999999999995</v>
      </c>
      <c r="AZ2">
        <v>8.6</v>
      </c>
      <c r="BA2">
        <v>0.6</v>
      </c>
      <c r="BB2">
        <v>2.5</v>
      </c>
      <c r="BC2">
        <v>37.9</v>
      </c>
      <c r="BD2">
        <v>3.2</v>
      </c>
      <c r="BE2">
        <v>37.6</v>
      </c>
      <c r="BF2">
        <v>41.1</v>
      </c>
      <c r="BG2">
        <v>14</v>
      </c>
      <c r="BH2">
        <v>55.1</v>
      </c>
      <c r="BI2">
        <v>13.5</v>
      </c>
      <c r="BJ2">
        <v>46.6</v>
      </c>
      <c r="BK2">
        <v>20</v>
      </c>
      <c r="BL2" s="13">
        <v>0.9</v>
      </c>
      <c r="BM2">
        <v>20.9</v>
      </c>
      <c r="BN2" s="12">
        <v>103.41607653972466</v>
      </c>
      <c r="BO2" s="12">
        <v>104.38373356597037</v>
      </c>
    </row>
    <row r="3" spans="1:75" ht="15">
      <c r="A3">
        <v>2</v>
      </c>
      <c r="B3" t="s">
        <v>2</v>
      </c>
      <c r="C3">
        <v>17</v>
      </c>
      <c r="D3">
        <v>1.63</v>
      </c>
      <c r="E3">
        <v>48</v>
      </c>
      <c r="F3" s="10">
        <f t="shared" ref="F3:F51" si="0">E3/(D3^2)</f>
        <v>18.066167337874969</v>
      </c>
      <c r="G3">
        <v>4</v>
      </c>
      <c r="H3" s="16" t="s">
        <v>12</v>
      </c>
      <c r="I3" s="13">
        <v>0.83</v>
      </c>
      <c r="J3" s="13">
        <v>0.83</v>
      </c>
      <c r="K3">
        <v>58.3</v>
      </c>
      <c r="L3">
        <v>1.2</v>
      </c>
      <c r="M3">
        <v>41.7</v>
      </c>
      <c r="N3">
        <v>1.2</v>
      </c>
      <c r="O3">
        <v>8.6</v>
      </c>
      <c r="P3">
        <v>0.7</v>
      </c>
      <c r="Q3">
        <v>0.62</v>
      </c>
      <c r="R3">
        <v>0.02</v>
      </c>
      <c r="S3" s="10">
        <f t="shared" ref="S3:S51" si="1">Q3/I3</f>
        <v>0.74698795180722899</v>
      </c>
      <c r="T3">
        <v>58.8</v>
      </c>
      <c r="U3">
        <v>0.2</v>
      </c>
      <c r="V3">
        <v>41.2</v>
      </c>
      <c r="W3">
        <v>0.2</v>
      </c>
      <c r="X3">
        <v>8.1</v>
      </c>
      <c r="Y3">
        <v>1</v>
      </c>
      <c r="Z3">
        <v>0.63</v>
      </c>
      <c r="AA3">
        <v>0.02</v>
      </c>
      <c r="AB3" s="10">
        <f t="shared" ref="AB3:AB51" si="2">Y3/J3</f>
        <v>1.2048192771084338</v>
      </c>
      <c r="AC3">
        <v>112.2</v>
      </c>
      <c r="AD3">
        <v>3</v>
      </c>
      <c r="AE3">
        <v>1.26</v>
      </c>
      <c r="AF3">
        <v>0.05</v>
      </c>
      <c r="AG3" s="10">
        <f t="shared" ref="AG3:AG51" si="3">AE3/I3</f>
        <v>1.5180722891566265</v>
      </c>
      <c r="AH3">
        <v>0.14000000000000001</v>
      </c>
      <c r="AI3">
        <v>0.01</v>
      </c>
      <c r="AJ3">
        <v>3.6</v>
      </c>
      <c r="AK3">
        <v>10.1</v>
      </c>
      <c r="AL3">
        <v>-0.5</v>
      </c>
      <c r="AM3">
        <v>4.4000000000000004</v>
      </c>
      <c r="AN3">
        <v>35.1</v>
      </c>
      <c r="AO3">
        <v>12.5</v>
      </c>
      <c r="AP3">
        <v>37.799999999999997</v>
      </c>
      <c r="AQ3">
        <v>50.4</v>
      </c>
      <c r="AR3">
        <v>9.1999999999999993</v>
      </c>
      <c r="AS3">
        <v>61.8</v>
      </c>
      <c r="AT3">
        <v>3.3</v>
      </c>
      <c r="AU3">
        <v>58.9</v>
      </c>
      <c r="AV3">
        <v>10.9</v>
      </c>
      <c r="AW3" s="13">
        <v>24.1</v>
      </c>
      <c r="AX3">
        <v>36</v>
      </c>
      <c r="AY3">
        <v>3.5</v>
      </c>
      <c r="AZ3">
        <v>9.1</v>
      </c>
      <c r="BA3">
        <v>2.4</v>
      </c>
      <c r="BB3">
        <v>6</v>
      </c>
      <c r="BC3">
        <v>35.200000000000003</v>
      </c>
      <c r="BD3">
        <v>8.6</v>
      </c>
      <c r="BE3">
        <v>39.9</v>
      </c>
      <c r="BF3">
        <v>48.2</v>
      </c>
      <c r="BG3">
        <v>9.3000000000000007</v>
      </c>
      <c r="BH3">
        <v>65.900000000000006</v>
      </c>
      <c r="BI3">
        <v>4.8</v>
      </c>
      <c r="BJ3">
        <v>61.5</v>
      </c>
      <c r="BK3">
        <v>16.8</v>
      </c>
      <c r="BL3" s="13">
        <v>14.7</v>
      </c>
      <c r="BM3">
        <v>32.4</v>
      </c>
      <c r="BN3" s="12">
        <v>102.75613784789842</v>
      </c>
      <c r="BO3" s="12">
        <v>106.08829186941983</v>
      </c>
    </row>
    <row r="4" spans="1:75" ht="15">
      <c r="A4" s="13">
        <v>3</v>
      </c>
      <c r="B4" t="s">
        <v>2</v>
      </c>
      <c r="C4">
        <v>16</v>
      </c>
      <c r="D4">
        <v>1.605</v>
      </c>
      <c r="E4">
        <v>46</v>
      </c>
      <c r="F4" s="10">
        <f t="shared" si="0"/>
        <v>17.856969555807883</v>
      </c>
      <c r="G4">
        <v>3</v>
      </c>
      <c r="H4" s="16" t="s">
        <v>12</v>
      </c>
      <c r="I4" s="13">
        <v>0.84</v>
      </c>
      <c r="J4" s="13">
        <v>0.85</v>
      </c>
      <c r="K4">
        <v>57.9</v>
      </c>
      <c r="L4">
        <v>0.9</v>
      </c>
      <c r="M4">
        <v>42.1</v>
      </c>
      <c r="N4">
        <v>0.9</v>
      </c>
      <c r="O4">
        <v>8.6999999999999993</v>
      </c>
      <c r="P4">
        <v>1</v>
      </c>
      <c r="Q4">
        <v>0.62</v>
      </c>
      <c r="R4">
        <v>0.02</v>
      </c>
      <c r="S4" s="10">
        <f t="shared" si="1"/>
        <v>0.73809523809523814</v>
      </c>
      <c r="T4">
        <v>59.2</v>
      </c>
      <c r="U4">
        <v>0.4</v>
      </c>
      <c r="V4">
        <v>40.799999999999997</v>
      </c>
      <c r="W4">
        <v>0.4</v>
      </c>
      <c r="X4">
        <v>8.8000000000000007</v>
      </c>
      <c r="Y4">
        <v>1</v>
      </c>
      <c r="Z4">
        <v>0.61</v>
      </c>
      <c r="AA4">
        <v>0.04</v>
      </c>
      <c r="AB4" s="10">
        <f t="shared" si="2"/>
        <v>1.1764705882352942</v>
      </c>
      <c r="AC4">
        <v>111</v>
      </c>
      <c r="AD4">
        <v>3.6</v>
      </c>
      <c r="AE4">
        <v>1.22</v>
      </c>
      <c r="AF4">
        <v>0.7</v>
      </c>
      <c r="AG4" s="10">
        <f t="shared" si="3"/>
        <v>1.4523809523809523</v>
      </c>
      <c r="AH4">
        <v>0.13</v>
      </c>
      <c r="AI4">
        <v>0</v>
      </c>
      <c r="AJ4">
        <v>1.5</v>
      </c>
      <c r="AK4">
        <v>11.5</v>
      </c>
      <c r="AL4">
        <v>-0.2</v>
      </c>
      <c r="AM4">
        <v>4.2</v>
      </c>
      <c r="AN4">
        <v>36</v>
      </c>
      <c r="AO4">
        <v>9.6999999999999993</v>
      </c>
      <c r="AP4">
        <v>37</v>
      </c>
      <c r="AQ4">
        <v>46.7</v>
      </c>
      <c r="AR4">
        <v>6.9</v>
      </c>
      <c r="AS4">
        <v>60.7</v>
      </c>
      <c r="AT4">
        <v>2.7</v>
      </c>
      <c r="AU4">
        <v>58</v>
      </c>
      <c r="AV4">
        <v>10.7</v>
      </c>
      <c r="AW4" s="13">
        <v>25.2</v>
      </c>
      <c r="AX4">
        <v>35.9</v>
      </c>
      <c r="AY4">
        <v>1.3999999999999986</v>
      </c>
      <c r="AZ4">
        <v>10.6</v>
      </c>
      <c r="BA4">
        <v>2.2999999999999998</v>
      </c>
      <c r="BB4">
        <v>5.4</v>
      </c>
      <c r="BC4">
        <v>38.4</v>
      </c>
      <c r="BD4">
        <v>5.7</v>
      </c>
      <c r="BE4">
        <v>41.6</v>
      </c>
      <c r="BF4">
        <v>47.300000000000004</v>
      </c>
      <c r="BG4">
        <v>10.3</v>
      </c>
      <c r="BH4">
        <v>66.2</v>
      </c>
      <c r="BI4">
        <v>7</v>
      </c>
      <c r="BJ4">
        <v>59.2</v>
      </c>
      <c r="BK4">
        <v>17.100000000000001</v>
      </c>
      <c r="BL4" s="13">
        <v>18.3</v>
      </c>
      <c r="BM4">
        <v>35.400000000000006</v>
      </c>
      <c r="BN4" s="12">
        <v>100.28249714681704</v>
      </c>
      <c r="BO4" s="12">
        <v>98.676481504782615</v>
      </c>
    </row>
    <row r="5" spans="1:75" ht="15">
      <c r="A5" s="13">
        <v>4</v>
      </c>
      <c r="B5" t="s">
        <v>2</v>
      </c>
      <c r="C5">
        <v>8</v>
      </c>
      <c r="D5">
        <v>1.33</v>
      </c>
      <c r="E5">
        <v>35.5</v>
      </c>
      <c r="F5" s="10">
        <f t="shared" si="0"/>
        <v>20.068969416021254</v>
      </c>
      <c r="G5">
        <v>1</v>
      </c>
      <c r="H5" s="15" t="s">
        <v>16</v>
      </c>
      <c r="I5" s="13">
        <v>0.69499999999999995</v>
      </c>
      <c r="J5" s="13">
        <v>0.69499999999999995</v>
      </c>
      <c r="K5">
        <v>61.8</v>
      </c>
      <c r="L5">
        <v>1.2</v>
      </c>
      <c r="M5">
        <v>38.200000000000003</v>
      </c>
      <c r="N5">
        <v>1.2</v>
      </c>
      <c r="O5">
        <v>12.3</v>
      </c>
      <c r="P5">
        <v>0.9</v>
      </c>
      <c r="Q5">
        <v>0.47</v>
      </c>
      <c r="R5">
        <v>0.03</v>
      </c>
      <c r="S5" s="10">
        <f t="shared" si="1"/>
        <v>0.67625899280575541</v>
      </c>
      <c r="T5">
        <v>62.6</v>
      </c>
      <c r="U5">
        <v>2</v>
      </c>
      <c r="V5">
        <v>37.4</v>
      </c>
      <c r="W5">
        <v>2</v>
      </c>
      <c r="X5">
        <v>12.9</v>
      </c>
      <c r="Y5">
        <v>0.7</v>
      </c>
      <c r="Z5">
        <v>0.44</v>
      </c>
      <c r="AA5">
        <v>0.02</v>
      </c>
      <c r="AB5" s="10">
        <f t="shared" si="2"/>
        <v>1.0071942446043165</v>
      </c>
      <c r="AC5">
        <v>115.8</v>
      </c>
      <c r="AD5">
        <v>4.2</v>
      </c>
      <c r="AE5">
        <v>0.94</v>
      </c>
      <c r="AF5">
        <v>0.06</v>
      </c>
      <c r="AG5" s="10">
        <f t="shared" si="3"/>
        <v>1.3525179856115108</v>
      </c>
      <c r="AH5">
        <v>0.16</v>
      </c>
      <c r="AI5">
        <v>0.01</v>
      </c>
      <c r="AJ5">
        <v>2.9000000000000004</v>
      </c>
      <c r="AK5">
        <v>11.2</v>
      </c>
      <c r="AL5">
        <v>0.9</v>
      </c>
      <c r="AM5">
        <v>4.2</v>
      </c>
      <c r="AN5">
        <v>43.6</v>
      </c>
      <c r="AO5">
        <v>2.9</v>
      </c>
      <c r="AP5">
        <v>44.3</v>
      </c>
      <c r="AQ5">
        <v>47.199999999999996</v>
      </c>
      <c r="AR5">
        <v>17.2</v>
      </c>
      <c r="AS5">
        <v>65.3</v>
      </c>
      <c r="AT5">
        <v>9.1999999999999993</v>
      </c>
      <c r="AU5">
        <v>56.099999999999994</v>
      </c>
      <c r="AV5">
        <v>19.7</v>
      </c>
      <c r="AW5" s="13">
        <v>0.8</v>
      </c>
      <c r="AX5">
        <v>20.5</v>
      </c>
      <c r="AY5">
        <v>2.5</v>
      </c>
      <c r="AZ5">
        <v>10.5</v>
      </c>
      <c r="BA5">
        <v>-1</v>
      </c>
      <c r="BB5">
        <v>1.4</v>
      </c>
      <c r="BC5">
        <v>39.5</v>
      </c>
      <c r="BD5">
        <v>3.4</v>
      </c>
      <c r="BE5">
        <v>41.6</v>
      </c>
      <c r="BF5">
        <v>45</v>
      </c>
      <c r="BG5">
        <v>13.7</v>
      </c>
      <c r="BH5">
        <v>63.7</v>
      </c>
      <c r="BI5">
        <v>6.5</v>
      </c>
      <c r="BJ5">
        <v>57.2</v>
      </c>
      <c r="BK5">
        <v>16.899999999999999</v>
      </c>
      <c r="BL5" s="13">
        <v>7.5</v>
      </c>
      <c r="BM5">
        <v>24.4</v>
      </c>
      <c r="BN5" s="12">
        <v>102.83604436594796</v>
      </c>
      <c r="BO5" s="12">
        <v>100.81833233694398</v>
      </c>
    </row>
    <row r="6" spans="1:75" ht="15">
      <c r="A6" s="13">
        <v>5</v>
      </c>
      <c r="B6" t="s">
        <v>2</v>
      </c>
      <c r="C6">
        <v>15</v>
      </c>
      <c r="D6">
        <v>1.68</v>
      </c>
      <c r="E6">
        <v>65</v>
      </c>
      <c r="F6" s="10">
        <f t="shared" si="0"/>
        <v>23.030045351473927</v>
      </c>
      <c r="G6" s="13" t="s">
        <v>18</v>
      </c>
      <c r="H6" s="15" t="s">
        <v>16</v>
      </c>
      <c r="I6" s="13">
        <v>0.875</v>
      </c>
      <c r="J6" s="13">
        <v>0.875</v>
      </c>
      <c r="K6">
        <v>61.1</v>
      </c>
      <c r="L6">
        <v>2.6</v>
      </c>
      <c r="M6">
        <v>38.9</v>
      </c>
      <c r="N6">
        <v>2.6</v>
      </c>
      <c r="O6">
        <v>12.3</v>
      </c>
      <c r="P6">
        <v>3</v>
      </c>
      <c r="Q6">
        <v>0.32</v>
      </c>
      <c r="R6">
        <v>0.02</v>
      </c>
      <c r="S6" s="10">
        <f t="shared" si="1"/>
        <v>0.36571428571428571</v>
      </c>
      <c r="T6">
        <v>72.3</v>
      </c>
      <c r="U6">
        <v>3.1</v>
      </c>
      <c r="V6">
        <v>27.7</v>
      </c>
      <c r="W6">
        <v>3.1</v>
      </c>
      <c r="X6">
        <v>14.7</v>
      </c>
      <c r="Y6">
        <v>1</v>
      </c>
      <c r="Z6">
        <v>0.24</v>
      </c>
      <c r="AA6">
        <v>0.02</v>
      </c>
      <c r="AB6" s="10">
        <f t="shared" si="2"/>
        <v>1.1428571428571428</v>
      </c>
      <c r="AC6">
        <v>84</v>
      </c>
      <c r="AD6">
        <v>4.8</v>
      </c>
      <c r="AE6">
        <v>0.37</v>
      </c>
      <c r="AF6">
        <v>0.05</v>
      </c>
      <c r="AG6" s="10">
        <f t="shared" si="3"/>
        <v>0.42285714285714288</v>
      </c>
      <c r="AH6">
        <v>0.19</v>
      </c>
      <c r="AI6">
        <v>0.01</v>
      </c>
      <c r="AJ6">
        <v>5.7000000000000011</v>
      </c>
      <c r="AK6">
        <v>8.3000000000000007</v>
      </c>
      <c r="AL6">
        <v>1.4</v>
      </c>
      <c r="AM6">
        <v>3.3</v>
      </c>
      <c r="AN6">
        <v>16.5</v>
      </c>
      <c r="AO6">
        <v>-2.6</v>
      </c>
      <c r="AP6">
        <v>17.399999999999999</v>
      </c>
      <c r="AQ6">
        <v>14.799999999999999</v>
      </c>
      <c r="AR6">
        <v>1.8</v>
      </c>
      <c r="AS6">
        <v>22.9</v>
      </c>
      <c r="AT6">
        <v>0.9</v>
      </c>
      <c r="AU6">
        <v>22</v>
      </c>
      <c r="AV6">
        <v>10.1</v>
      </c>
      <c r="AW6" s="13">
        <v>1.1000000000000001</v>
      </c>
      <c r="AX6">
        <v>11.2</v>
      </c>
      <c r="AY6">
        <v>6.2999999999999989</v>
      </c>
      <c r="AZ6">
        <v>8.6</v>
      </c>
      <c r="BA6">
        <v>2.4</v>
      </c>
      <c r="BB6">
        <v>4.8</v>
      </c>
      <c r="BC6">
        <v>25.2</v>
      </c>
      <c r="BD6">
        <v>-0.3</v>
      </c>
      <c r="BE6">
        <v>27.1</v>
      </c>
      <c r="BF6">
        <v>27.400000000000002</v>
      </c>
      <c r="BG6">
        <v>10</v>
      </c>
      <c r="BH6">
        <v>45.1</v>
      </c>
      <c r="BI6">
        <v>9.8000000000000007</v>
      </c>
      <c r="BJ6">
        <v>35.299999999999997</v>
      </c>
      <c r="BK6">
        <v>12.2</v>
      </c>
      <c r="BL6" s="13">
        <v>-2.5</v>
      </c>
      <c r="BM6">
        <v>9.6999999999999993</v>
      </c>
      <c r="BN6" s="12">
        <v>75.717366073234814</v>
      </c>
      <c r="BO6" s="12">
        <v>72.418956401540612</v>
      </c>
    </row>
    <row r="7" spans="1:75" ht="15">
      <c r="A7" s="13">
        <v>6</v>
      </c>
      <c r="B7" t="s">
        <v>3</v>
      </c>
      <c r="C7">
        <v>7</v>
      </c>
      <c r="D7">
        <v>1.2949999999999999</v>
      </c>
      <c r="E7">
        <v>26</v>
      </c>
      <c r="F7" s="10">
        <f t="shared" si="0"/>
        <v>15.503644847274193</v>
      </c>
      <c r="G7">
        <v>1</v>
      </c>
      <c r="H7" s="16" t="s">
        <v>12</v>
      </c>
      <c r="I7" s="13">
        <v>0.66500000000000004</v>
      </c>
      <c r="J7" s="13">
        <v>0.66500000000000004</v>
      </c>
      <c r="K7">
        <v>59.8</v>
      </c>
      <c r="L7">
        <v>0.9</v>
      </c>
      <c r="M7">
        <v>40.200000000000003</v>
      </c>
      <c r="N7">
        <v>0.9</v>
      </c>
      <c r="O7">
        <v>9.1</v>
      </c>
      <c r="P7">
        <v>0.4</v>
      </c>
      <c r="Q7">
        <v>0.5</v>
      </c>
      <c r="R7">
        <v>0.02</v>
      </c>
      <c r="S7" s="10">
        <f t="shared" si="1"/>
        <v>0.75187969924812026</v>
      </c>
      <c r="T7">
        <v>58.4</v>
      </c>
      <c r="U7">
        <v>0.8</v>
      </c>
      <c r="V7">
        <v>41.6</v>
      </c>
      <c r="W7">
        <v>0.8</v>
      </c>
      <c r="X7">
        <v>8.6</v>
      </c>
      <c r="Y7">
        <v>1.1000000000000001</v>
      </c>
      <c r="Z7">
        <v>0.47</v>
      </c>
      <c r="AA7">
        <v>0.02</v>
      </c>
      <c r="AB7" s="10">
        <f t="shared" si="2"/>
        <v>1.6541353383458648</v>
      </c>
      <c r="AC7">
        <v>124.2</v>
      </c>
      <c r="AD7">
        <v>3.6</v>
      </c>
      <c r="AE7">
        <v>1.1000000000000001</v>
      </c>
      <c r="AF7">
        <v>0.7</v>
      </c>
      <c r="AG7" s="10">
        <f t="shared" si="3"/>
        <v>1.6541353383458648</v>
      </c>
      <c r="AH7">
        <v>13</v>
      </c>
      <c r="AI7" s="5">
        <v>0</v>
      </c>
      <c r="AJ7" s="6">
        <v>1.5</v>
      </c>
      <c r="AK7">
        <v>6.9</v>
      </c>
      <c r="AL7">
        <v>1.2</v>
      </c>
      <c r="AM7">
        <v>4</v>
      </c>
      <c r="AN7">
        <v>34.200000000000003</v>
      </c>
      <c r="AO7">
        <v>8.1999999999999993</v>
      </c>
      <c r="AP7">
        <v>35.1</v>
      </c>
      <c r="AQ7">
        <v>43.3</v>
      </c>
      <c r="AR7">
        <v>11.6</v>
      </c>
      <c r="AS7">
        <v>61.1</v>
      </c>
      <c r="AT7">
        <v>6.9</v>
      </c>
      <c r="AU7">
        <v>54.2</v>
      </c>
      <c r="AV7">
        <v>10.199999999999999</v>
      </c>
      <c r="AW7" s="13">
        <v>18</v>
      </c>
      <c r="AX7">
        <v>28.2</v>
      </c>
      <c r="AY7">
        <v>1.5</v>
      </c>
      <c r="AZ7">
        <v>7.3</v>
      </c>
      <c r="BA7">
        <v>-1.8</v>
      </c>
      <c r="BB7">
        <v>1.2</v>
      </c>
      <c r="BC7">
        <v>32</v>
      </c>
      <c r="BD7">
        <v>9.9</v>
      </c>
      <c r="BE7">
        <v>34.6</v>
      </c>
      <c r="BF7">
        <v>44.5</v>
      </c>
      <c r="BG7">
        <v>10.8</v>
      </c>
      <c r="BH7">
        <v>64.099999999999994</v>
      </c>
      <c r="BI7">
        <v>10.7</v>
      </c>
      <c r="BJ7">
        <v>53.399999999999991</v>
      </c>
      <c r="BK7">
        <v>14.7</v>
      </c>
      <c r="BL7" s="13">
        <v>13.3</v>
      </c>
      <c r="BM7">
        <v>28</v>
      </c>
      <c r="BN7" s="12">
        <v>114.60330474321735</v>
      </c>
      <c r="BO7" s="12">
        <v>94.323788235418547</v>
      </c>
    </row>
    <row r="8" spans="1:75" ht="15">
      <c r="A8" s="13">
        <v>7</v>
      </c>
      <c r="B8" t="s">
        <v>2</v>
      </c>
      <c r="C8">
        <v>17</v>
      </c>
      <c r="D8">
        <v>1.625</v>
      </c>
      <c r="E8">
        <v>72</v>
      </c>
      <c r="F8" s="10">
        <f t="shared" si="0"/>
        <v>27.266272189349113</v>
      </c>
      <c r="G8">
        <v>2</v>
      </c>
      <c r="H8" s="16" t="s">
        <v>12</v>
      </c>
      <c r="I8" s="13">
        <v>0.83</v>
      </c>
      <c r="J8" s="13">
        <v>0.82</v>
      </c>
      <c r="K8">
        <v>60.9</v>
      </c>
      <c r="L8">
        <v>0.9</v>
      </c>
      <c r="M8">
        <v>39.1</v>
      </c>
      <c r="N8">
        <v>0.9</v>
      </c>
      <c r="O8">
        <v>11.5</v>
      </c>
      <c r="P8">
        <v>0.5</v>
      </c>
      <c r="Q8">
        <v>0.51</v>
      </c>
      <c r="R8">
        <v>0.02</v>
      </c>
      <c r="S8" s="10">
        <f t="shared" si="1"/>
        <v>0.6144578313253013</v>
      </c>
      <c r="T8">
        <v>60.7</v>
      </c>
      <c r="U8">
        <v>1.3</v>
      </c>
      <c r="V8">
        <v>39.299999999999997</v>
      </c>
      <c r="W8">
        <v>1.3</v>
      </c>
      <c r="X8">
        <v>9.8000000000000007</v>
      </c>
      <c r="Y8">
        <v>1.1000000000000001</v>
      </c>
      <c r="Z8">
        <v>0.53</v>
      </c>
      <c r="AA8">
        <v>0.01</v>
      </c>
      <c r="AB8" s="10">
        <f t="shared" si="2"/>
        <v>1.3414634146341464</v>
      </c>
      <c r="AC8">
        <v>105.6</v>
      </c>
      <c r="AD8">
        <v>4.2</v>
      </c>
      <c r="AE8">
        <v>0.93</v>
      </c>
      <c r="AF8">
        <v>0.03</v>
      </c>
      <c r="AG8" s="10">
        <f t="shared" si="3"/>
        <v>1.1204819277108435</v>
      </c>
      <c r="AH8">
        <v>0.17</v>
      </c>
      <c r="AI8">
        <v>0.01</v>
      </c>
      <c r="AJ8">
        <v>3.7</v>
      </c>
      <c r="AK8">
        <v>6.2</v>
      </c>
      <c r="AL8">
        <v>1.2</v>
      </c>
      <c r="AM8">
        <v>3.3</v>
      </c>
      <c r="AN8">
        <v>31.8</v>
      </c>
      <c r="AO8">
        <v>1.2</v>
      </c>
      <c r="AP8">
        <v>32.1</v>
      </c>
      <c r="AQ8">
        <v>33.300000000000004</v>
      </c>
      <c r="AR8">
        <v>12.2</v>
      </c>
      <c r="AS8">
        <v>63.8</v>
      </c>
      <c r="AT8">
        <v>12.3</v>
      </c>
      <c r="AU8">
        <v>53.5</v>
      </c>
      <c r="AV8">
        <v>22.4</v>
      </c>
      <c r="AW8" s="13">
        <v>13</v>
      </c>
      <c r="AX8">
        <v>35.4</v>
      </c>
      <c r="AY8">
        <v>2.6000000000000005</v>
      </c>
      <c r="AZ8">
        <v>7.1</v>
      </c>
      <c r="BA8">
        <v>0.5</v>
      </c>
      <c r="BB8">
        <v>3.1</v>
      </c>
      <c r="BC8">
        <v>37</v>
      </c>
      <c r="BD8">
        <v>-2</v>
      </c>
      <c r="BE8">
        <v>37.1</v>
      </c>
      <c r="BF8">
        <v>35.1</v>
      </c>
      <c r="BG8">
        <v>20.2</v>
      </c>
      <c r="BH8">
        <v>69.8</v>
      </c>
      <c r="BI8">
        <v>22.2</v>
      </c>
      <c r="BJ8">
        <v>51.9</v>
      </c>
      <c r="BK8">
        <v>18.5</v>
      </c>
      <c r="BL8" s="13">
        <v>15</v>
      </c>
      <c r="BM8">
        <v>33.5</v>
      </c>
      <c r="BN8" s="12">
        <v>96.865051866535495</v>
      </c>
      <c r="BO8" s="12">
        <v>98.944946043024629</v>
      </c>
    </row>
    <row r="9" spans="1:75" ht="15">
      <c r="A9" s="13">
        <v>8</v>
      </c>
      <c r="B9" t="s">
        <v>2</v>
      </c>
      <c r="C9">
        <v>17</v>
      </c>
      <c r="D9">
        <v>1.58</v>
      </c>
      <c r="E9">
        <v>57</v>
      </c>
      <c r="F9" s="10">
        <f t="shared" si="0"/>
        <v>22.832879346258608</v>
      </c>
      <c r="G9">
        <v>6</v>
      </c>
      <c r="H9" s="16" t="s">
        <v>12</v>
      </c>
      <c r="I9" s="13">
        <v>0.83499999999999996</v>
      </c>
      <c r="J9" s="13">
        <v>0.83499999999999996</v>
      </c>
      <c r="K9">
        <v>59.4</v>
      </c>
      <c r="L9">
        <v>0.3</v>
      </c>
      <c r="M9">
        <v>40.6</v>
      </c>
      <c r="N9">
        <v>0.3</v>
      </c>
      <c r="O9">
        <v>9.5</v>
      </c>
      <c r="P9">
        <v>1</v>
      </c>
      <c r="Q9">
        <v>0.56000000000000005</v>
      </c>
      <c r="R9">
        <v>0.01</v>
      </c>
      <c r="S9" s="10">
        <f t="shared" si="1"/>
        <v>0.67065868263473061</v>
      </c>
      <c r="T9">
        <v>59.7</v>
      </c>
      <c r="U9">
        <v>1.3</v>
      </c>
      <c r="V9">
        <v>40.299999999999997</v>
      </c>
      <c r="W9">
        <v>1.3</v>
      </c>
      <c r="X9">
        <v>10</v>
      </c>
      <c r="Y9">
        <v>0.8</v>
      </c>
      <c r="Z9">
        <v>0.57999999999999996</v>
      </c>
      <c r="AA9">
        <v>0.01</v>
      </c>
      <c r="AB9" s="10">
        <f t="shared" si="2"/>
        <v>0.95808383233532945</v>
      </c>
      <c r="AC9">
        <v>119.4</v>
      </c>
      <c r="AD9">
        <v>2.4</v>
      </c>
      <c r="AE9">
        <v>1.2</v>
      </c>
      <c r="AF9">
        <v>0.03</v>
      </c>
      <c r="AG9" s="10">
        <f t="shared" si="3"/>
        <v>1.437125748502994</v>
      </c>
      <c r="AH9">
        <v>0.15</v>
      </c>
      <c r="AI9">
        <v>0.01</v>
      </c>
      <c r="AJ9">
        <v>2.8</v>
      </c>
      <c r="AK9">
        <v>11.6</v>
      </c>
      <c r="AL9">
        <v>0</v>
      </c>
      <c r="AM9">
        <v>5.4</v>
      </c>
      <c r="AN9">
        <v>46.2</v>
      </c>
      <c r="AO9">
        <v>-2.1</v>
      </c>
      <c r="AP9">
        <v>45.3</v>
      </c>
      <c r="AQ9">
        <v>44.2</v>
      </c>
      <c r="AR9">
        <v>28.1</v>
      </c>
      <c r="AS9">
        <v>78.099999999999994</v>
      </c>
      <c r="AT9">
        <v>21.5</v>
      </c>
      <c r="AU9">
        <v>56.6</v>
      </c>
      <c r="AV9">
        <v>18.8</v>
      </c>
      <c r="AW9" s="13">
        <v>26.6</v>
      </c>
      <c r="AX9">
        <v>45.4</v>
      </c>
      <c r="AY9">
        <v>2.8</v>
      </c>
      <c r="AZ9">
        <v>12.2</v>
      </c>
      <c r="BA9">
        <v>-2.6</v>
      </c>
      <c r="BB9">
        <v>3.9</v>
      </c>
      <c r="BC9">
        <v>46.2</v>
      </c>
      <c r="BD9">
        <v>-1.3</v>
      </c>
      <c r="BE9">
        <v>44.7</v>
      </c>
      <c r="BF9">
        <v>46</v>
      </c>
      <c r="BG9">
        <v>24.2</v>
      </c>
      <c r="BH9">
        <v>74</v>
      </c>
      <c r="BI9">
        <v>18.2</v>
      </c>
      <c r="BJ9">
        <v>55.8</v>
      </c>
      <c r="BK9">
        <v>19</v>
      </c>
      <c r="BL9" s="13">
        <v>26.6</v>
      </c>
      <c r="BM9">
        <v>45.6</v>
      </c>
      <c r="BN9" s="12">
        <v>106.42043810749558</v>
      </c>
      <c r="BO9" s="12">
        <v>96.986699196977028</v>
      </c>
    </row>
    <row r="10" spans="1:75" ht="15">
      <c r="A10" s="13">
        <v>9</v>
      </c>
      <c r="B10" t="s">
        <v>2</v>
      </c>
      <c r="C10">
        <v>13</v>
      </c>
      <c r="D10">
        <v>1.59</v>
      </c>
      <c r="E10">
        <v>45</v>
      </c>
      <c r="F10" s="10">
        <f t="shared" si="0"/>
        <v>17.799928800284796</v>
      </c>
      <c r="G10">
        <v>2</v>
      </c>
      <c r="H10" s="16" t="s">
        <v>12</v>
      </c>
      <c r="I10" s="13">
        <v>0.86</v>
      </c>
      <c r="J10" s="13">
        <v>0.85</v>
      </c>
      <c r="K10">
        <v>60.2</v>
      </c>
      <c r="L10">
        <v>0.7</v>
      </c>
      <c r="M10">
        <v>39.799999999999997</v>
      </c>
      <c r="N10">
        <v>0.7</v>
      </c>
      <c r="O10">
        <v>9.5</v>
      </c>
      <c r="P10">
        <v>0.2</v>
      </c>
      <c r="Q10">
        <v>0.54</v>
      </c>
      <c r="R10">
        <v>0.01</v>
      </c>
      <c r="S10" s="10">
        <f t="shared" si="1"/>
        <v>0.62790697674418605</v>
      </c>
      <c r="T10">
        <v>59.4</v>
      </c>
      <c r="U10">
        <v>0.7</v>
      </c>
      <c r="V10">
        <v>40.6</v>
      </c>
      <c r="W10">
        <v>0.7</v>
      </c>
      <c r="X10">
        <v>10.5</v>
      </c>
      <c r="Y10">
        <v>0.5</v>
      </c>
      <c r="Z10">
        <v>0.54</v>
      </c>
      <c r="AA10">
        <v>0.01</v>
      </c>
      <c r="AB10" s="10">
        <f t="shared" si="2"/>
        <v>0.58823529411764708</v>
      </c>
      <c r="AC10">
        <v>111.6</v>
      </c>
      <c r="AD10">
        <v>2.4</v>
      </c>
      <c r="AE10">
        <v>1.03</v>
      </c>
      <c r="AF10">
        <v>0.03</v>
      </c>
      <c r="AG10" s="10">
        <f t="shared" si="3"/>
        <v>1.1976744186046513</v>
      </c>
      <c r="AH10">
        <v>0.11</v>
      </c>
      <c r="AI10">
        <v>0.01</v>
      </c>
      <c r="AJ10">
        <v>2.3000000000000007</v>
      </c>
      <c r="AK10">
        <v>8.6</v>
      </c>
      <c r="AL10">
        <v>3.9</v>
      </c>
      <c r="AM10">
        <v>6</v>
      </c>
      <c r="AN10">
        <v>33.200000000000003</v>
      </c>
      <c r="AO10">
        <v>4</v>
      </c>
      <c r="AP10">
        <v>35.5</v>
      </c>
      <c r="AQ10">
        <v>39.5</v>
      </c>
      <c r="AR10">
        <v>14.2</v>
      </c>
      <c r="AS10">
        <v>59.3</v>
      </c>
      <c r="AT10">
        <v>11.9</v>
      </c>
      <c r="AU10">
        <v>47.4</v>
      </c>
      <c r="AV10">
        <v>19</v>
      </c>
      <c r="AW10" s="13">
        <v>9.5</v>
      </c>
      <c r="AX10">
        <v>28.5</v>
      </c>
      <c r="AY10">
        <v>2</v>
      </c>
      <c r="AZ10">
        <v>8</v>
      </c>
      <c r="BA10">
        <v>-1.7</v>
      </c>
      <c r="BB10">
        <v>1.2</v>
      </c>
      <c r="BC10">
        <v>32.1</v>
      </c>
      <c r="BD10">
        <v>3.8</v>
      </c>
      <c r="BE10">
        <v>33.700000000000003</v>
      </c>
      <c r="BF10">
        <v>37.5</v>
      </c>
      <c r="BG10">
        <v>14.2</v>
      </c>
      <c r="BH10">
        <v>61.2</v>
      </c>
      <c r="BI10">
        <v>12.3</v>
      </c>
      <c r="BJ10">
        <v>48.900000000000006</v>
      </c>
      <c r="BK10">
        <v>16.899999999999999</v>
      </c>
      <c r="BL10" s="13">
        <v>11.8</v>
      </c>
      <c r="BM10">
        <v>28.7</v>
      </c>
      <c r="BN10" s="12">
        <v>107.94729077557076</v>
      </c>
      <c r="BO10" s="12">
        <v>97.905388665473211</v>
      </c>
    </row>
    <row r="11" spans="1:75">
      <c r="A11" s="13">
        <v>10</v>
      </c>
      <c r="B11" t="s">
        <v>2</v>
      </c>
      <c r="C11">
        <v>14</v>
      </c>
      <c r="D11">
        <v>1.6</v>
      </c>
      <c r="E11">
        <v>57</v>
      </c>
      <c r="F11" s="10">
        <f t="shared" si="0"/>
        <v>22.265624999999996</v>
      </c>
      <c r="G11">
        <v>3</v>
      </c>
      <c r="H11" s="7" t="s">
        <v>14</v>
      </c>
      <c r="I11" s="13">
        <v>0.83</v>
      </c>
      <c r="J11" s="13">
        <v>0.83</v>
      </c>
      <c r="K11">
        <v>60.2</v>
      </c>
      <c r="L11">
        <v>0.9</v>
      </c>
      <c r="M11">
        <v>39.799999999999997</v>
      </c>
      <c r="N11">
        <v>0.9</v>
      </c>
      <c r="O11">
        <v>9.6999999999999993</v>
      </c>
      <c r="P11">
        <v>0.8</v>
      </c>
      <c r="Q11">
        <v>0.44</v>
      </c>
      <c r="R11">
        <v>0.2</v>
      </c>
      <c r="S11" s="10">
        <f t="shared" si="1"/>
        <v>0.53012048192771088</v>
      </c>
      <c r="T11">
        <v>57.8</v>
      </c>
      <c r="U11">
        <v>1</v>
      </c>
      <c r="V11">
        <v>42.2</v>
      </c>
      <c r="W11">
        <v>1</v>
      </c>
      <c r="X11">
        <v>8.6</v>
      </c>
      <c r="Y11">
        <v>0.6</v>
      </c>
      <c r="Z11">
        <v>0.55000000000000004</v>
      </c>
      <c r="AA11">
        <v>0.01</v>
      </c>
      <c r="AB11" s="10">
        <f t="shared" si="2"/>
        <v>0.72289156626506024</v>
      </c>
      <c r="AC11">
        <v>114</v>
      </c>
      <c r="AD11">
        <v>1.8</v>
      </c>
      <c r="AE11">
        <v>1.04</v>
      </c>
      <c r="AF11">
        <v>0.05</v>
      </c>
      <c r="AG11" s="10">
        <f t="shared" si="3"/>
        <v>1.2530120481927711</v>
      </c>
      <c r="AH11">
        <v>0.23</v>
      </c>
      <c r="AI11">
        <v>0.08</v>
      </c>
      <c r="AJ11">
        <v>3.5</v>
      </c>
      <c r="AK11">
        <v>7.7</v>
      </c>
      <c r="AL11">
        <v>2.9</v>
      </c>
      <c r="AM11">
        <v>5.0999999999999996</v>
      </c>
      <c r="AN11">
        <v>30.4</v>
      </c>
      <c r="AO11">
        <v>9.6999999999999993</v>
      </c>
      <c r="AP11">
        <v>31.4</v>
      </c>
      <c r="AQ11">
        <v>43</v>
      </c>
      <c r="AR11">
        <v>8.9</v>
      </c>
      <c r="AS11">
        <v>61.5</v>
      </c>
      <c r="AT11">
        <v>5.6</v>
      </c>
      <c r="AU11">
        <v>55.9</v>
      </c>
      <c r="AV11">
        <v>11.7</v>
      </c>
      <c r="AW11" s="13">
        <v>18.5</v>
      </c>
      <c r="AX11">
        <v>30.2</v>
      </c>
      <c r="AY11">
        <v>3.5</v>
      </c>
      <c r="AZ11">
        <v>6.4</v>
      </c>
      <c r="BA11">
        <v>1.8</v>
      </c>
      <c r="BB11">
        <v>4.4000000000000004</v>
      </c>
      <c r="BC11">
        <v>31.3</v>
      </c>
      <c r="BD11">
        <v>7</v>
      </c>
      <c r="BE11">
        <v>30.2</v>
      </c>
      <c r="BF11">
        <v>38.299999999999997</v>
      </c>
      <c r="BG11">
        <v>11.8</v>
      </c>
      <c r="BH11">
        <v>60.5</v>
      </c>
      <c r="BI11">
        <v>7.9</v>
      </c>
      <c r="BJ11">
        <v>52.6</v>
      </c>
      <c r="BK11">
        <v>11.4</v>
      </c>
      <c r="BL11" s="13">
        <v>7.9</v>
      </c>
      <c r="BM11">
        <v>19.3</v>
      </c>
      <c r="BN11" s="12">
        <v>101.9422961342882</v>
      </c>
      <c r="BO11" s="12">
        <v>93.982468063145319</v>
      </c>
    </row>
    <row r="12" spans="1:75" ht="15">
      <c r="A12" s="13">
        <v>11</v>
      </c>
      <c r="B12" t="s">
        <v>3</v>
      </c>
      <c r="C12">
        <v>11</v>
      </c>
      <c r="D12">
        <v>1.53</v>
      </c>
      <c r="E12">
        <v>48</v>
      </c>
      <c r="F12" s="10">
        <f t="shared" si="0"/>
        <v>20.504933999743688</v>
      </c>
      <c r="G12">
        <v>7</v>
      </c>
      <c r="H12" s="15" t="s">
        <v>15</v>
      </c>
      <c r="I12" s="13">
        <v>0.84499999999999997</v>
      </c>
      <c r="J12" s="13">
        <v>0.84499999999999997</v>
      </c>
      <c r="K12">
        <v>58.4</v>
      </c>
      <c r="L12">
        <v>0.9</v>
      </c>
      <c r="M12">
        <v>41.6</v>
      </c>
      <c r="N12">
        <v>0.9</v>
      </c>
      <c r="O12">
        <v>7.8</v>
      </c>
      <c r="P12">
        <v>0.7</v>
      </c>
      <c r="Q12">
        <v>0.56999999999999995</v>
      </c>
      <c r="R12">
        <v>0.03</v>
      </c>
      <c r="S12" s="10">
        <f t="shared" si="1"/>
        <v>0.67455621301775148</v>
      </c>
      <c r="T12">
        <v>57.9</v>
      </c>
      <c r="U12">
        <v>1.4</v>
      </c>
      <c r="V12">
        <v>42.1</v>
      </c>
      <c r="W12">
        <v>1.4</v>
      </c>
      <c r="X12">
        <v>8.1999999999999993</v>
      </c>
      <c r="Y12">
        <v>1.3</v>
      </c>
      <c r="Z12">
        <v>0.55000000000000004</v>
      </c>
      <c r="AA12">
        <v>0.02</v>
      </c>
      <c r="AB12" s="10">
        <f t="shared" si="2"/>
        <v>1.5384615384615385</v>
      </c>
      <c r="AC12">
        <v>129.6</v>
      </c>
      <c r="AD12">
        <v>1.8</v>
      </c>
      <c r="AE12">
        <v>1.3</v>
      </c>
      <c r="AF12">
        <v>0.5</v>
      </c>
      <c r="AG12" s="10">
        <f t="shared" si="3"/>
        <v>1.5384615384615385</v>
      </c>
      <c r="AH12">
        <v>0.15</v>
      </c>
      <c r="AI12">
        <v>0</v>
      </c>
      <c r="AJ12">
        <v>3.2</v>
      </c>
      <c r="AK12">
        <v>10</v>
      </c>
      <c r="AL12">
        <v>-0.5</v>
      </c>
      <c r="AM12">
        <v>1.4</v>
      </c>
      <c r="AN12">
        <v>41.8</v>
      </c>
      <c r="AO12">
        <v>0.5</v>
      </c>
      <c r="AP12">
        <v>40.4</v>
      </c>
      <c r="AQ12">
        <v>41.4</v>
      </c>
      <c r="AR12">
        <v>15</v>
      </c>
      <c r="AS12">
        <v>66.599999999999994</v>
      </c>
      <c r="AT12">
        <v>8.8000000000000007</v>
      </c>
      <c r="AU12">
        <v>57.8</v>
      </c>
      <c r="AV12">
        <v>17</v>
      </c>
      <c r="AW12" s="13">
        <v>15.3</v>
      </c>
      <c r="AX12">
        <v>32.299999999999997</v>
      </c>
      <c r="AY12">
        <v>2.8000000000000007</v>
      </c>
      <c r="AZ12">
        <v>9.8000000000000007</v>
      </c>
      <c r="BA12">
        <v>2.2000000000000002</v>
      </c>
      <c r="BB12">
        <v>4.3</v>
      </c>
      <c r="BC12">
        <v>38.299999999999997</v>
      </c>
      <c r="BD12">
        <v>-2.4</v>
      </c>
      <c r="BE12">
        <v>37.5</v>
      </c>
      <c r="BF12">
        <v>40.799999999999997</v>
      </c>
      <c r="BG12">
        <v>10.199999999999999</v>
      </c>
      <c r="BH12">
        <v>62.3</v>
      </c>
      <c r="BI12">
        <v>10.1</v>
      </c>
      <c r="BJ12">
        <v>57.199999999999996</v>
      </c>
      <c r="BK12">
        <v>14.9</v>
      </c>
      <c r="BL12" s="13">
        <v>10.4</v>
      </c>
      <c r="BM12">
        <v>25.3</v>
      </c>
      <c r="BN12" s="12">
        <v>108.0700698729307</v>
      </c>
      <c r="BO12" s="12">
        <v>106.14715767911427</v>
      </c>
    </row>
    <row r="13" spans="1:75" ht="15">
      <c r="A13" s="13">
        <v>12</v>
      </c>
      <c r="B13" t="s">
        <v>2</v>
      </c>
      <c r="C13">
        <v>17</v>
      </c>
      <c r="D13">
        <v>1.67</v>
      </c>
      <c r="E13">
        <v>61.5</v>
      </c>
      <c r="F13" s="10">
        <f t="shared" si="0"/>
        <v>22.051704973286959</v>
      </c>
      <c r="G13">
        <v>2.5</v>
      </c>
      <c r="H13" s="15" t="s">
        <v>15</v>
      </c>
      <c r="I13" s="13">
        <v>0.84499999999999997</v>
      </c>
      <c r="J13" s="13">
        <v>0.84499999999999997</v>
      </c>
      <c r="K13">
        <v>60.4</v>
      </c>
      <c r="L13">
        <v>0.5</v>
      </c>
      <c r="M13">
        <v>39.6</v>
      </c>
      <c r="N13">
        <v>0.5</v>
      </c>
      <c r="O13">
        <v>9</v>
      </c>
      <c r="P13">
        <v>0.7</v>
      </c>
      <c r="Q13">
        <v>0.6</v>
      </c>
      <c r="R13">
        <v>0.04</v>
      </c>
      <c r="S13" s="10">
        <f t="shared" si="1"/>
        <v>0.7100591715976331</v>
      </c>
      <c r="T13">
        <v>59.2</v>
      </c>
      <c r="U13">
        <v>1.3</v>
      </c>
      <c r="V13">
        <v>40.799999999999997</v>
      </c>
      <c r="W13">
        <v>1.3</v>
      </c>
      <c r="X13">
        <v>10.6</v>
      </c>
      <c r="Y13">
        <v>0.6</v>
      </c>
      <c r="Z13">
        <v>0.59</v>
      </c>
      <c r="AA13">
        <v>0.02</v>
      </c>
      <c r="AB13" s="10">
        <f t="shared" si="2"/>
        <v>0.7100591715976331</v>
      </c>
      <c r="AC13">
        <v>102.6</v>
      </c>
      <c r="AD13">
        <v>1.8</v>
      </c>
      <c r="AE13">
        <v>1.05</v>
      </c>
      <c r="AF13">
        <v>0.08</v>
      </c>
      <c r="AG13" s="10">
        <f t="shared" si="3"/>
        <v>1.2426035502958581</v>
      </c>
      <c r="AH13">
        <v>0.15</v>
      </c>
      <c r="AI13">
        <v>0</v>
      </c>
      <c r="AJ13">
        <v>2.2000000000000002</v>
      </c>
      <c r="AK13">
        <v>7.8</v>
      </c>
      <c r="AL13">
        <v>1</v>
      </c>
      <c r="AM13">
        <v>3.4</v>
      </c>
      <c r="AN13">
        <v>32.799999999999997</v>
      </c>
      <c r="AO13">
        <v>9.9</v>
      </c>
      <c r="AP13">
        <v>34.5</v>
      </c>
      <c r="AQ13">
        <v>44.4</v>
      </c>
      <c r="AR13">
        <v>9.6999999999999993</v>
      </c>
      <c r="AS13">
        <v>63.4</v>
      </c>
      <c r="AT13">
        <v>3.8</v>
      </c>
      <c r="AU13">
        <v>59.6</v>
      </c>
      <c r="AV13">
        <v>22</v>
      </c>
      <c r="AW13" s="13">
        <v>13.7</v>
      </c>
      <c r="AX13">
        <v>35.700000000000003</v>
      </c>
      <c r="AY13">
        <v>2.9000000000000004</v>
      </c>
      <c r="AZ13">
        <v>9.3000000000000007</v>
      </c>
      <c r="BA13">
        <v>0.7</v>
      </c>
      <c r="BB13">
        <v>4.2</v>
      </c>
      <c r="BC13">
        <v>34.6</v>
      </c>
      <c r="BD13">
        <v>12.3</v>
      </c>
      <c r="BE13">
        <v>34.700000000000003</v>
      </c>
      <c r="BF13">
        <v>47</v>
      </c>
      <c r="BG13">
        <v>12.2</v>
      </c>
      <c r="BH13">
        <v>64.599999999999994</v>
      </c>
      <c r="BI13">
        <v>3.2</v>
      </c>
      <c r="BJ13">
        <v>61.399999999999991</v>
      </c>
      <c r="BK13">
        <v>22.7</v>
      </c>
      <c r="BL13" s="13">
        <v>16.600000000000001</v>
      </c>
      <c r="BM13">
        <v>39.299999999999997</v>
      </c>
      <c r="BN13" s="12">
        <v>100.24699671037389</v>
      </c>
      <c r="BO13" s="12">
        <v>104.84584559990165</v>
      </c>
    </row>
    <row r="14" spans="1:75" ht="15">
      <c r="A14" s="13">
        <v>13</v>
      </c>
      <c r="B14" t="s">
        <v>2</v>
      </c>
      <c r="C14">
        <v>6</v>
      </c>
      <c r="D14">
        <v>1.27</v>
      </c>
      <c r="E14">
        <v>34.5</v>
      </c>
      <c r="F14" s="10">
        <f t="shared" si="0"/>
        <v>21.390042780085562</v>
      </c>
      <c r="G14">
        <v>1</v>
      </c>
      <c r="H14" s="15" t="s">
        <v>15</v>
      </c>
      <c r="I14" s="13">
        <v>0.65</v>
      </c>
      <c r="J14" s="13">
        <v>0.65</v>
      </c>
      <c r="K14">
        <v>59.8</v>
      </c>
      <c r="L14">
        <v>1.7</v>
      </c>
      <c r="M14">
        <v>40.200000000000003</v>
      </c>
      <c r="N14">
        <v>1.7</v>
      </c>
      <c r="O14">
        <v>10.9</v>
      </c>
      <c r="P14">
        <v>1.8</v>
      </c>
      <c r="Q14">
        <v>0.46</v>
      </c>
      <c r="R14">
        <v>0.03</v>
      </c>
      <c r="S14" s="10">
        <f t="shared" si="1"/>
        <v>0.70769230769230773</v>
      </c>
      <c r="T14">
        <v>64.400000000000006</v>
      </c>
      <c r="U14">
        <v>1.1000000000000001</v>
      </c>
      <c r="V14">
        <v>35.6</v>
      </c>
      <c r="W14">
        <v>1.1000000000000001</v>
      </c>
      <c r="X14">
        <v>13</v>
      </c>
      <c r="Y14">
        <v>1.5</v>
      </c>
      <c r="Z14">
        <v>0.36</v>
      </c>
      <c r="AA14">
        <v>0.03</v>
      </c>
      <c r="AB14" s="10">
        <f t="shared" si="2"/>
        <v>2.3076923076923075</v>
      </c>
      <c r="AC14">
        <v>125.6</v>
      </c>
      <c r="AD14">
        <v>3.2</v>
      </c>
      <c r="AE14">
        <v>0.9</v>
      </c>
      <c r="AF14">
        <v>0.02</v>
      </c>
      <c r="AG14" s="10">
        <f t="shared" si="3"/>
        <v>1.3846153846153846</v>
      </c>
      <c r="AH14">
        <v>0.12</v>
      </c>
      <c r="AI14">
        <v>0.01</v>
      </c>
      <c r="AJ14">
        <v>9.1</v>
      </c>
      <c r="AK14">
        <v>15.6</v>
      </c>
      <c r="AL14">
        <v>-2.1</v>
      </c>
      <c r="AM14">
        <v>3.1</v>
      </c>
      <c r="AN14">
        <v>45.1</v>
      </c>
      <c r="AO14">
        <v>-15.3</v>
      </c>
      <c r="AP14">
        <v>34.6</v>
      </c>
      <c r="AQ14">
        <v>30.1</v>
      </c>
      <c r="AR14">
        <v>16.899999999999999</v>
      </c>
      <c r="AS14">
        <v>60.8</v>
      </c>
      <c r="AT14">
        <v>15.1</v>
      </c>
      <c r="AU14">
        <v>52.6</v>
      </c>
      <c r="AV14">
        <v>18.2</v>
      </c>
      <c r="AW14" s="13">
        <v>2.6</v>
      </c>
      <c r="AX14">
        <v>20.8</v>
      </c>
      <c r="AY14">
        <v>10.9</v>
      </c>
      <c r="AZ14">
        <v>18.3</v>
      </c>
      <c r="BA14">
        <v>-1.5</v>
      </c>
      <c r="BB14">
        <v>2.4</v>
      </c>
      <c r="BC14">
        <v>48.8</v>
      </c>
      <c r="BD14">
        <v>0.7</v>
      </c>
      <c r="BE14">
        <v>30.2</v>
      </c>
      <c r="BF14">
        <v>52.1</v>
      </c>
      <c r="BG14">
        <v>13.2</v>
      </c>
      <c r="BH14">
        <v>65.2</v>
      </c>
      <c r="BI14">
        <v>12.2</v>
      </c>
      <c r="BJ14">
        <v>53</v>
      </c>
      <c r="BK14">
        <v>13.7</v>
      </c>
      <c r="BL14" s="13">
        <v>15.3</v>
      </c>
      <c r="BM14">
        <v>29</v>
      </c>
      <c r="BN14" s="12">
        <v>97.5</v>
      </c>
      <c r="BO14" s="12">
        <v>93.4</v>
      </c>
    </row>
    <row r="15" spans="1:75" ht="15">
      <c r="A15" s="13">
        <v>14</v>
      </c>
      <c r="B15" s="4" t="s">
        <v>2</v>
      </c>
      <c r="C15" s="4">
        <v>16</v>
      </c>
      <c r="D15" s="4">
        <v>1.56</v>
      </c>
      <c r="E15" s="4">
        <v>41</v>
      </c>
      <c r="F15" s="10">
        <f t="shared" si="0"/>
        <v>16.847468770545692</v>
      </c>
      <c r="G15" s="4">
        <v>1</v>
      </c>
      <c r="H15" s="15" t="s">
        <v>15</v>
      </c>
      <c r="I15" s="4">
        <v>0.79</v>
      </c>
      <c r="J15" s="4">
        <v>0.8</v>
      </c>
      <c r="K15" s="4">
        <v>62.7</v>
      </c>
      <c r="L15" s="4">
        <v>0.7</v>
      </c>
      <c r="M15" s="4">
        <v>37.299999999999997</v>
      </c>
      <c r="N15" s="4">
        <v>0.7</v>
      </c>
      <c r="O15" s="4">
        <v>12.3</v>
      </c>
      <c r="P15" s="4">
        <v>0.8</v>
      </c>
      <c r="Q15" s="4">
        <v>0.5</v>
      </c>
      <c r="R15" s="4">
        <v>0.02</v>
      </c>
      <c r="S15" s="10">
        <f t="shared" si="1"/>
        <v>0.63291139240506322</v>
      </c>
      <c r="T15" s="4">
        <v>62.7</v>
      </c>
      <c r="U15" s="4">
        <v>1.1000000000000001</v>
      </c>
      <c r="V15" s="4">
        <v>37.299999999999997</v>
      </c>
      <c r="W15" s="4">
        <v>1.1000000000000001</v>
      </c>
      <c r="X15" s="4">
        <v>13</v>
      </c>
      <c r="Y15" s="4">
        <v>1.9</v>
      </c>
      <c r="Z15" s="4">
        <v>0.48</v>
      </c>
      <c r="AA15" s="4">
        <v>0.02</v>
      </c>
      <c r="AB15" s="10">
        <f t="shared" si="2"/>
        <v>2.3749999999999996</v>
      </c>
      <c r="AC15" s="4">
        <v>96.2</v>
      </c>
      <c r="AD15" s="4">
        <v>1.5</v>
      </c>
      <c r="AE15" s="4">
        <v>0.86</v>
      </c>
      <c r="AF15" s="4">
        <v>0.03</v>
      </c>
      <c r="AG15" s="10">
        <f t="shared" si="3"/>
        <v>1.0886075949367089</v>
      </c>
      <c r="AH15" s="4">
        <v>0.13</v>
      </c>
      <c r="AI15" s="4">
        <v>0.01</v>
      </c>
      <c r="AJ15" s="4">
        <v>4.3</v>
      </c>
      <c r="AK15" s="4">
        <v>10.199999999999999</v>
      </c>
      <c r="AL15" s="4">
        <v>-1.5</v>
      </c>
      <c r="AM15" s="4">
        <v>2.2999999999999998</v>
      </c>
      <c r="AN15" s="4">
        <v>30.2</v>
      </c>
      <c r="AO15" s="4">
        <v>5.6</v>
      </c>
      <c r="AP15" s="4">
        <v>33.799999999999997</v>
      </c>
      <c r="AQ15" s="4">
        <v>39.4</v>
      </c>
      <c r="AR15" s="4">
        <v>13.2</v>
      </c>
      <c r="AS15" s="4">
        <v>60.3</v>
      </c>
      <c r="AT15" s="4">
        <v>8.6</v>
      </c>
      <c r="AU15" s="4">
        <v>51.7</v>
      </c>
      <c r="AV15" s="4">
        <v>13.7</v>
      </c>
      <c r="AW15" s="4">
        <v>10.6</v>
      </c>
      <c r="AX15" s="4">
        <v>24.3</v>
      </c>
      <c r="AY15" s="4">
        <v>4.5999999999999996</v>
      </c>
      <c r="AZ15" s="4">
        <v>11.2</v>
      </c>
      <c r="BA15" s="4">
        <v>4.9000000000000004</v>
      </c>
      <c r="BB15" s="4">
        <v>8.5</v>
      </c>
      <c r="BC15" s="4">
        <v>38.9</v>
      </c>
      <c r="BD15" s="4">
        <v>4.3</v>
      </c>
      <c r="BE15" s="4">
        <v>38.200000000000003</v>
      </c>
      <c r="BF15" s="4">
        <v>43.2</v>
      </c>
      <c r="BG15" s="4">
        <v>15.6</v>
      </c>
      <c r="BH15" s="4">
        <v>60.8</v>
      </c>
      <c r="BI15" s="4">
        <v>13.5</v>
      </c>
      <c r="BJ15" s="4">
        <v>47.3</v>
      </c>
      <c r="BK15" s="4">
        <v>14.9</v>
      </c>
      <c r="BL15" s="4">
        <v>12.6</v>
      </c>
      <c r="BM15" s="4">
        <v>27.5</v>
      </c>
      <c r="BN15" s="4">
        <v>93.1</v>
      </c>
      <c r="BO15" s="4">
        <v>90.3</v>
      </c>
    </row>
    <row r="16" spans="1:75" ht="15">
      <c r="A16" s="13">
        <v>15</v>
      </c>
      <c r="B16" t="s">
        <v>2</v>
      </c>
      <c r="C16">
        <v>12</v>
      </c>
      <c r="D16">
        <v>1.53</v>
      </c>
      <c r="E16">
        <v>57.5</v>
      </c>
      <c r="F16" s="10">
        <f t="shared" si="0"/>
        <v>24.56320218719296</v>
      </c>
      <c r="G16" s="13" t="s">
        <v>17</v>
      </c>
      <c r="H16" s="16" t="s">
        <v>12</v>
      </c>
      <c r="I16" s="13">
        <v>0.8</v>
      </c>
      <c r="J16" s="13">
        <v>0.8</v>
      </c>
      <c r="K16">
        <v>60.6</v>
      </c>
      <c r="L16">
        <v>1.2</v>
      </c>
      <c r="M16">
        <v>39.4</v>
      </c>
      <c r="N16">
        <v>1.2</v>
      </c>
      <c r="O16">
        <v>10.199999999999999</v>
      </c>
      <c r="P16">
        <v>1.3</v>
      </c>
      <c r="Q16">
        <v>0.59</v>
      </c>
      <c r="R16">
        <v>0.02</v>
      </c>
      <c r="S16" s="10">
        <f t="shared" si="1"/>
        <v>0.73749999999999993</v>
      </c>
      <c r="T16">
        <v>60.2</v>
      </c>
      <c r="U16">
        <v>0.5</v>
      </c>
      <c r="V16">
        <v>39.799999999999997</v>
      </c>
      <c r="W16">
        <v>0.5</v>
      </c>
      <c r="X16">
        <v>10.8</v>
      </c>
      <c r="Y16">
        <v>1.5</v>
      </c>
      <c r="Z16">
        <v>0.56999999999999995</v>
      </c>
      <c r="AA16">
        <v>0.01</v>
      </c>
      <c r="AB16" s="10">
        <f t="shared" si="2"/>
        <v>1.875</v>
      </c>
      <c r="AC16">
        <v>115.8</v>
      </c>
      <c r="AD16">
        <v>3</v>
      </c>
      <c r="AE16">
        <v>1.19</v>
      </c>
      <c r="AF16">
        <v>0.05</v>
      </c>
      <c r="AG16" s="10">
        <f t="shared" si="3"/>
        <v>1.4874999999999998</v>
      </c>
      <c r="AH16">
        <v>0.14000000000000001</v>
      </c>
      <c r="AI16">
        <v>0.01</v>
      </c>
      <c r="AJ16">
        <v>3.8</v>
      </c>
      <c r="AK16">
        <v>8.6</v>
      </c>
      <c r="AL16">
        <v>1.8</v>
      </c>
      <c r="AM16">
        <v>5.7</v>
      </c>
      <c r="AN16">
        <v>43.2</v>
      </c>
      <c r="AO16">
        <v>4</v>
      </c>
      <c r="AP16">
        <v>44</v>
      </c>
      <c r="AQ16">
        <v>48</v>
      </c>
      <c r="AR16">
        <v>14.1</v>
      </c>
      <c r="AS16">
        <v>67.400000000000006</v>
      </c>
      <c r="AT16">
        <v>10.199999999999999</v>
      </c>
      <c r="AU16">
        <v>57.2</v>
      </c>
      <c r="AV16">
        <v>17.3</v>
      </c>
      <c r="AW16" s="13">
        <v>16.2</v>
      </c>
      <c r="AX16">
        <v>33.5</v>
      </c>
      <c r="AY16">
        <v>3.3999999999999995</v>
      </c>
      <c r="AZ16">
        <v>8</v>
      </c>
      <c r="BA16">
        <v>-1.7</v>
      </c>
      <c r="BB16">
        <v>3.6</v>
      </c>
      <c r="BC16">
        <v>39.700000000000003</v>
      </c>
      <c r="BD16">
        <v>4.7</v>
      </c>
      <c r="BE16">
        <v>40.799999999999997</v>
      </c>
      <c r="BF16">
        <v>45.5</v>
      </c>
      <c r="BG16">
        <v>10.199999999999999</v>
      </c>
      <c r="BH16">
        <v>65.7</v>
      </c>
      <c r="BI16">
        <v>8.3000000000000007</v>
      </c>
      <c r="BJ16">
        <v>57.400000000000006</v>
      </c>
      <c r="BK16">
        <v>23.2</v>
      </c>
      <c r="BL16" s="13">
        <v>15.2</v>
      </c>
      <c r="BM16">
        <v>38.4</v>
      </c>
      <c r="BN16" s="12">
        <v>104.12023121492356</v>
      </c>
      <c r="BO16" s="12">
        <v>104.13876935461096</v>
      </c>
    </row>
    <row r="17" spans="1:67" ht="15">
      <c r="A17" s="13">
        <v>16</v>
      </c>
      <c r="B17" t="s">
        <v>2</v>
      </c>
      <c r="C17">
        <v>11</v>
      </c>
      <c r="D17">
        <v>1.44</v>
      </c>
      <c r="E17">
        <v>31</v>
      </c>
      <c r="F17" s="10">
        <f t="shared" si="0"/>
        <v>14.949845679012347</v>
      </c>
      <c r="G17" s="13" t="s">
        <v>17</v>
      </c>
      <c r="H17" s="15" t="s">
        <v>15</v>
      </c>
      <c r="I17" s="13">
        <v>0.77</v>
      </c>
      <c r="J17" s="13">
        <v>0.77</v>
      </c>
      <c r="K17">
        <v>60.3</v>
      </c>
      <c r="L17">
        <v>0.9</v>
      </c>
      <c r="M17">
        <v>39.700000000000003</v>
      </c>
      <c r="N17">
        <v>0.9</v>
      </c>
      <c r="O17">
        <v>9</v>
      </c>
      <c r="P17">
        <v>1.8</v>
      </c>
      <c r="Q17">
        <v>0.46</v>
      </c>
      <c r="R17">
        <v>0.03</v>
      </c>
      <c r="S17" s="10">
        <f t="shared" si="1"/>
        <v>0.59740259740259738</v>
      </c>
      <c r="T17">
        <v>60.2</v>
      </c>
      <c r="U17">
        <v>2.4</v>
      </c>
      <c r="V17">
        <v>39.799999999999997</v>
      </c>
      <c r="W17">
        <v>2.4</v>
      </c>
      <c r="X17">
        <v>10.4</v>
      </c>
      <c r="Y17">
        <v>0.7</v>
      </c>
      <c r="Z17">
        <v>0.46</v>
      </c>
      <c r="AA17">
        <v>0.02</v>
      </c>
      <c r="AB17" s="10">
        <f t="shared" si="2"/>
        <v>0.90909090909090906</v>
      </c>
      <c r="AC17">
        <v>112.2</v>
      </c>
      <c r="AD17">
        <v>2.4</v>
      </c>
      <c r="AE17">
        <v>0.9</v>
      </c>
      <c r="AF17">
        <v>0.04</v>
      </c>
      <c r="AG17" s="10">
        <f t="shared" si="3"/>
        <v>1.1688311688311688</v>
      </c>
      <c r="AH17">
        <v>0.14000000000000001</v>
      </c>
      <c r="AI17">
        <v>0</v>
      </c>
      <c r="AJ17">
        <v>2.8000000000000007</v>
      </c>
      <c r="AK17">
        <v>15.5</v>
      </c>
      <c r="AL17">
        <v>-1.9</v>
      </c>
      <c r="AM17">
        <v>1</v>
      </c>
      <c r="AN17">
        <v>40</v>
      </c>
      <c r="AO17">
        <v>-5.3</v>
      </c>
      <c r="AP17">
        <v>42.7</v>
      </c>
      <c r="AQ17">
        <v>37.400000000000006</v>
      </c>
      <c r="AR17">
        <v>13.3</v>
      </c>
      <c r="AS17">
        <v>56.4</v>
      </c>
      <c r="AT17">
        <v>21.1</v>
      </c>
      <c r="AU17">
        <v>43.099999999999994</v>
      </c>
      <c r="AV17">
        <v>14.2</v>
      </c>
      <c r="AW17" s="13">
        <v>10.199999999999999</v>
      </c>
      <c r="AX17">
        <v>24.4</v>
      </c>
      <c r="AY17">
        <v>3</v>
      </c>
      <c r="AZ17">
        <v>3.7</v>
      </c>
      <c r="BA17">
        <v>2.9</v>
      </c>
      <c r="BB17">
        <v>5</v>
      </c>
      <c r="BC17">
        <v>42</v>
      </c>
      <c r="BD17">
        <v>-7.4</v>
      </c>
      <c r="BE17">
        <v>52.1</v>
      </c>
      <c r="BF17">
        <v>34.700000000000003</v>
      </c>
      <c r="BG17">
        <v>20.2</v>
      </c>
      <c r="BH17">
        <v>66.5</v>
      </c>
      <c r="BI17">
        <v>20.6</v>
      </c>
      <c r="BJ17">
        <v>47.8</v>
      </c>
      <c r="BK17">
        <v>12.3</v>
      </c>
      <c r="BL17" s="13">
        <v>16.100000000000001</v>
      </c>
      <c r="BM17">
        <v>28.400000000000002</v>
      </c>
      <c r="BN17" s="12">
        <v>75.584039624527605</v>
      </c>
      <c r="BO17" s="12">
        <v>78.260665929882961</v>
      </c>
    </row>
    <row r="18" spans="1:67" ht="15">
      <c r="A18" s="13">
        <v>17</v>
      </c>
      <c r="B18" t="s">
        <v>2</v>
      </c>
      <c r="C18">
        <v>7</v>
      </c>
      <c r="D18">
        <v>1.46</v>
      </c>
      <c r="E18">
        <v>33</v>
      </c>
      <c r="F18" s="10">
        <f t="shared" si="0"/>
        <v>15.481328579470823</v>
      </c>
      <c r="G18">
        <v>2</v>
      </c>
      <c r="H18" s="15" t="s">
        <v>15</v>
      </c>
      <c r="I18" s="13">
        <v>0.76500000000000001</v>
      </c>
      <c r="J18" s="13">
        <v>0.76500000000000001</v>
      </c>
      <c r="K18">
        <v>61.1</v>
      </c>
      <c r="L18">
        <v>1</v>
      </c>
      <c r="M18">
        <v>38.9</v>
      </c>
      <c r="N18">
        <v>1</v>
      </c>
      <c r="O18">
        <v>10.9</v>
      </c>
      <c r="P18">
        <v>0.6</v>
      </c>
      <c r="Q18">
        <v>0.48</v>
      </c>
      <c r="R18">
        <v>0.01</v>
      </c>
      <c r="S18" s="10">
        <f t="shared" si="1"/>
        <v>0.62745098039215685</v>
      </c>
      <c r="T18">
        <v>60.2</v>
      </c>
      <c r="U18">
        <v>0.3</v>
      </c>
      <c r="V18">
        <v>39.799999999999997</v>
      </c>
      <c r="W18">
        <v>0.3</v>
      </c>
      <c r="X18">
        <v>10.7</v>
      </c>
      <c r="Y18">
        <v>1.4</v>
      </c>
      <c r="Z18">
        <v>0.48</v>
      </c>
      <c r="AA18">
        <v>0.01</v>
      </c>
      <c r="AB18" s="10">
        <f t="shared" si="2"/>
        <v>1.8300653594771241</v>
      </c>
      <c r="AC18">
        <v>116.4</v>
      </c>
      <c r="AD18">
        <v>1.2</v>
      </c>
      <c r="AE18">
        <v>0.98</v>
      </c>
      <c r="AF18">
        <v>0.04</v>
      </c>
      <c r="AG18" s="10">
        <f t="shared" si="3"/>
        <v>1.2810457516339868</v>
      </c>
      <c r="AH18">
        <v>0.15</v>
      </c>
      <c r="AI18">
        <v>0</v>
      </c>
      <c r="AJ18">
        <v>3.6</v>
      </c>
      <c r="AK18">
        <v>17</v>
      </c>
      <c r="AL18">
        <v>-6.2</v>
      </c>
      <c r="AM18">
        <v>2.9</v>
      </c>
      <c r="AN18">
        <v>45.2</v>
      </c>
      <c r="AO18">
        <v>-6.5</v>
      </c>
      <c r="AP18">
        <v>44.9</v>
      </c>
      <c r="AQ18">
        <v>40.4</v>
      </c>
      <c r="AR18">
        <v>15.1</v>
      </c>
      <c r="AS18">
        <v>66.3</v>
      </c>
      <c r="AT18">
        <v>23</v>
      </c>
      <c r="AU18">
        <v>54.2</v>
      </c>
      <c r="AV18">
        <v>27.5</v>
      </c>
      <c r="AW18" s="13">
        <v>12.3</v>
      </c>
      <c r="AX18">
        <v>39.799999999999997</v>
      </c>
      <c r="AY18">
        <v>2.8</v>
      </c>
      <c r="AZ18">
        <v>14.6</v>
      </c>
      <c r="BA18">
        <v>3.7</v>
      </c>
      <c r="BB18">
        <v>6</v>
      </c>
      <c r="BC18">
        <v>36.6</v>
      </c>
      <c r="BD18">
        <v>-2.2000000000000002</v>
      </c>
      <c r="BE18">
        <v>38.5</v>
      </c>
      <c r="BF18">
        <v>35.799999999999997</v>
      </c>
      <c r="BG18">
        <v>9</v>
      </c>
      <c r="BH18">
        <v>58</v>
      </c>
      <c r="BI18">
        <v>21.6</v>
      </c>
      <c r="BJ18">
        <v>51.2</v>
      </c>
      <c r="BK18">
        <v>21.6</v>
      </c>
      <c r="BL18" s="13">
        <v>3.5</v>
      </c>
      <c r="BM18">
        <v>25.1</v>
      </c>
      <c r="BN18" s="12">
        <v>90.164324679670727</v>
      </c>
      <c r="BO18" s="12">
        <v>93.286404395644126</v>
      </c>
    </row>
    <row r="19" spans="1:67" ht="15">
      <c r="A19" s="13">
        <v>18</v>
      </c>
      <c r="B19" t="s">
        <v>2</v>
      </c>
      <c r="C19">
        <v>15</v>
      </c>
      <c r="D19">
        <v>1.55</v>
      </c>
      <c r="E19">
        <v>61</v>
      </c>
      <c r="F19" s="10">
        <f t="shared" si="0"/>
        <v>25.390218522372525</v>
      </c>
      <c r="G19">
        <v>5</v>
      </c>
      <c r="H19" s="16" t="s">
        <v>12</v>
      </c>
      <c r="I19" s="13">
        <v>0.82</v>
      </c>
      <c r="J19" s="13">
        <v>0.83</v>
      </c>
      <c r="K19">
        <v>59.7</v>
      </c>
      <c r="L19">
        <v>0.9</v>
      </c>
      <c r="M19">
        <v>40.299999999999997</v>
      </c>
      <c r="N19">
        <v>0.9</v>
      </c>
      <c r="O19">
        <v>8</v>
      </c>
      <c r="P19">
        <v>1.1000000000000001</v>
      </c>
      <c r="Q19">
        <v>0.56999999999999995</v>
      </c>
      <c r="R19">
        <v>0.01</v>
      </c>
      <c r="S19" s="10">
        <f t="shared" si="1"/>
        <v>0.69512195121951215</v>
      </c>
      <c r="T19">
        <v>58.5</v>
      </c>
      <c r="U19">
        <v>1.2</v>
      </c>
      <c r="V19">
        <v>41.5</v>
      </c>
      <c r="W19">
        <v>1.2</v>
      </c>
      <c r="X19">
        <v>10</v>
      </c>
      <c r="Y19">
        <v>0.7</v>
      </c>
      <c r="Z19">
        <v>0.55000000000000004</v>
      </c>
      <c r="AA19">
        <v>0.02</v>
      </c>
      <c r="AB19" s="10">
        <f t="shared" si="2"/>
        <v>0.84337349397590355</v>
      </c>
      <c r="AC19">
        <v>109.2</v>
      </c>
      <c r="AD19">
        <v>2.4</v>
      </c>
      <c r="AE19">
        <v>1.1399999999999999</v>
      </c>
      <c r="AF19">
        <v>0.04</v>
      </c>
      <c r="AG19" s="10">
        <f t="shared" si="3"/>
        <v>1.3902439024390243</v>
      </c>
      <c r="AH19">
        <v>0.16</v>
      </c>
      <c r="AI19">
        <v>0.01</v>
      </c>
      <c r="AJ19">
        <v>2.9000000000000004</v>
      </c>
      <c r="AK19">
        <v>15.4</v>
      </c>
      <c r="AL19">
        <v>-2.7</v>
      </c>
      <c r="AM19">
        <v>2.2999999999999998</v>
      </c>
      <c r="AN19">
        <v>49.1</v>
      </c>
      <c r="AO19">
        <v>-4.9000000000000004</v>
      </c>
      <c r="AP19">
        <v>48.3</v>
      </c>
      <c r="AQ19">
        <v>44.4</v>
      </c>
      <c r="AR19">
        <v>27</v>
      </c>
      <c r="AS19">
        <v>73.599999999999994</v>
      </c>
      <c r="AT19">
        <v>25.1</v>
      </c>
      <c r="AU19">
        <v>49.899999999999991</v>
      </c>
      <c r="AV19">
        <v>17.7</v>
      </c>
      <c r="AW19" s="13">
        <v>19.100000000000001</v>
      </c>
      <c r="AX19">
        <v>36.799999999999997</v>
      </c>
      <c r="AY19">
        <v>3.7000000000000011</v>
      </c>
      <c r="AZ19">
        <v>13</v>
      </c>
      <c r="BA19">
        <v>0.3</v>
      </c>
      <c r="BB19">
        <v>5.7</v>
      </c>
      <c r="BC19">
        <v>45.8</v>
      </c>
      <c r="BD19">
        <v>-5.4</v>
      </c>
      <c r="BE19">
        <v>45.1</v>
      </c>
      <c r="BF19">
        <v>40.4</v>
      </c>
      <c r="BG19">
        <v>29</v>
      </c>
      <c r="BH19">
        <v>59</v>
      </c>
      <c r="BI19">
        <v>27</v>
      </c>
      <c r="BJ19">
        <v>32</v>
      </c>
      <c r="BK19">
        <v>18.100000000000001</v>
      </c>
      <c r="BL19" s="13">
        <v>6.3</v>
      </c>
      <c r="BM19">
        <v>24.400000000000002</v>
      </c>
      <c r="BN19" s="12">
        <v>82.468609232821834</v>
      </c>
      <c r="BO19" s="12">
        <v>84.783316694782357</v>
      </c>
    </row>
    <row r="20" spans="1:67" ht="15">
      <c r="A20" s="13">
        <v>19</v>
      </c>
      <c r="B20" t="s">
        <v>3</v>
      </c>
      <c r="C20">
        <v>15</v>
      </c>
      <c r="D20">
        <v>1.5</v>
      </c>
      <c r="E20">
        <v>38</v>
      </c>
      <c r="F20" s="10">
        <f t="shared" si="0"/>
        <v>16.888888888888889</v>
      </c>
      <c r="G20">
        <v>7</v>
      </c>
      <c r="H20" s="16" t="s">
        <v>12</v>
      </c>
      <c r="I20" s="13">
        <v>0.84</v>
      </c>
      <c r="J20" s="13">
        <v>0.83499999999999996</v>
      </c>
      <c r="K20">
        <v>59.9</v>
      </c>
      <c r="L20">
        <v>0.9</v>
      </c>
      <c r="M20">
        <v>40.1</v>
      </c>
      <c r="N20">
        <v>0.9</v>
      </c>
      <c r="O20">
        <v>10.5</v>
      </c>
      <c r="P20">
        <v>0.9</v>
      </c>
      <c r="Q20">
        <v>0.52</v>
      </c>
      <c r="R20">
        <v>0.01</v>
      </c>
      <c r="S20" s="10">
        <f t="shared" si="1"/>
        <v>0.61904761904761907</v>
      </c>
      <c r="T20">
        <v>60.1</v>
      </c>
      <c r="U20">
        <v>1.1000000000000001</v>
      </c>
      <c r="V20">
        <v>39.9</v>
      </c>
      <c r="W20">
        <v>1.1000000000000001</v>
      </c>
      <c r="X20">
        <v>9.9</v>
      </c>
      <c r="Y20">
        <v>1.4</v>
      </c>
      <c r="Z20">
        <v>0.52</v>
      </c>
      <c r="AA20">
        <v>0.02</v>
      </c>
      <c r="AB20" s="10">
        <f t="shared" si="2"/>
        <v>1.6766467065868262</v>
      </c>
      <c r="AC20">
        <v>100.1</v>
      </c>
      <c r="AD20">
        <v>2.6</v>
      </c>
      <c r="AE20">
        <v>0.87</v>
      </c>
      <c r="AF20">
        <v>0.02</v>
      </c>
      <c r="AG20" s="10">
        <f t="shared" si="3"/>
        <v>1.0357142857142858</v>
      </c>
      <c r="AH20">
        <v>0.12</v>
      </c>
      <c r="AI20">
        <v>0</v>
      </c>
      <c r="AJ20">
        <v>3.4</v>
      </c>
      <c r="AK20">
        <v>9.3000000000000007</v>
      </c>
      <c r="AL20">
        <v>0.8</v>
      </c>
      <c r="AM20">
        <v>4.5</v>
      </c>
      <c r="AN20">
        <v>36.9</v>
      </c>
      <c r="AO20">
        <v>3.4</v>
      </c>
      <c r="AP20">
        <v>35.6</v>
      </c>
      <c r="AQ20">
        <v>40.299999999999997</v>
      </c>
      <c r="AR20">
        <v>20.100000000000001</v>
      </c>
      <c r="AS20">
        <v>65.099999999999994</v>
      </c>
      <c r="AT20">
        <v>13.2</v>
      </c>
      <c r="AU20">
        <v>51.9</v>
      </c>
      <c r="AV20">
        <v>15.2</v>
      </c>
      <c r="AW20" s="13">
        <v>6.3</v>
      </c>
      <c r="AX20">
        <v>21.5</v>
      </c>
      <c r="AY20">
        <v>3.2</v>
      </c>
      <c r="AZ20">
        <v>8.3000000000000007</v>
      </c>
      <c r="BA20">
        <v>-2.4</v>
      </c>
      <c r="BB20">
        <v>3.9</v>
      </c>
      <c r="BC20">
        <v>36.9</v>
      </c>
      <c r="BD20">
        <v>3.6</v>
      </c>
      <c r="BE20">
        <v>35.200000000000003</v>
      </c>
      <c r="BF20">
        <v>40.200000000000003</v>
      </c>
      <c r="BG20">
        <v>18.3</v>
      </c>
      <c r="BH20">
        <v>66.2</v>
      </c>
      <c r="BI20">
        <v>10.6</v>
      </c>
      <c r="BJ20">
        <v>55.6</v>
      </c>
      <c r="BK20">
        <v>14.2</v>
      </c>
      <c r="BL20" s="13">
        <v>10.6</v>
      </c>
      <c r="BM20">
        <v>24.8</v>
      </c>
      <c r="BN20" s="4">
        <v>86.5</v>
      </c>
      <c r="BO20" s="4">
        <v>90.1</v>
      </c>
    </row>
    <row r="21" spans="1:67" ht="15">
      <c r="A21" s="13">
        <v>20</v>
      </c>
      <c r="B21" t="s">
        <v>2</v>
      </c>
      <c r="C21">
        <v>9</v>
      </c>
      <c r="D21">
        <v>1.405</v>
      </c>
      <c r="E21">
        <v>32</v>
      </c>
      <c r="F21" s="10">
        <f t="shared" si="0"/>
        <v>16.210534314408378</v>
      </c>
      <c r="G21">
        <v>2</v>
      </c>
      <c r="H21" s="16" t="s">
        <v>12</v>
      </c>
      <c r="I21" s="13">
        <v>0.73</v>
      </c>
      <c r="J21" s="13">
        <v>0.73</v>
      </c>
      <c r="K21">
        <v>60.2</v>
      </c>
      <c r="L21">
        <v>1.2</v>
      </c>
      <c r="M21">
        <v>49.8</v>
      </c>
      <c r="N21">
        <v>1.2</v>
      </c>
      <c r="O21">
        <v>10</v>
      </c>
      <c r="P21">
        <v>1</v>
      </c>
      <c r="Q21">
        <v>0.54</v>
      </c>
      <c r="R21">
        <v>0.02</v>
      </c>
      <c r="S21" s="10">
        <f t="shared" si="1"/>
        <v>0.73972602739726034</v>
      </c>
      <c r="T21">
        <v>60</v>
      </c>
      <c r="U21">
        <v>1.1000000000000001</v>
      </c>
      <c r="V21">
        <v>40</v>
      </c>
      <c r="W21">
        <v>1.1000000000000001</v>
      </c>
      <c r="X21">
        <v>10.199999999999999</v>
      </c>
      <c r="Y21">
        <v>1.1000000000000001</v>
      </c>
      <c r="Z21">
        <v>0.54</v>
      </c>
      <c r="AA21">
        <v>0.03</v>
      </c>
      <c r="AB21" s="10">
        <f t="shared" si="2"/>
        <v>1.5068493150684934</v>
      </c>
      <c r="AC21">
        <v>112.6</v>
      </c>
      <c r="AD21">
        <v>2.8</v>
      </c>
      <c r="AE21">
        <v>1.01</v>
      </c>
      <c r="AF21">
        <v>0.05</v>
      </c>
      <c r="AG21" s="10">
        <f t="shared" si="3"/>
        <v>1.3835616438356164</v>
      </c>
      <c r="AH21">
        <v>0.13</v>
      </c>
      <c r="AI21">
        <v>0.01</v>
      </c>
      <c r="AJ21">
        <v>2</v>
      </c>
      <c r="AK21">
        <v>13.2</v>
      </c>
      <c r="AL21">
        <v>3.9</v>
      </c>
      <c r="AM21">
        <v>7.5</v>
      </c>
      <c r="AN21">
        <v>45.1</v>
      </c>
      <c r="AO21">
        <v>0.1</v>
      </c>
      <c r="AP21">
        <v>32.6</v>
      </c>
      <c r="AQ21">
        <v>45.2</v>
      </c>
      <c r="AR21">
        <v>22.3</v>
      </c>
      <c r="AS21">
        <v>69.5</v>
      </c>
      <c r="AT21">
        <v>16.2</v>
      </c>
      <c r="AU21">
        <v>53.3</v>
      </c>
      <c r="AV21">
        <v>16.2</v>
      </c>
      <c r="AW21" s="13">
        <v>10.199999999999999</v>
      </c>
      <c r="AX21">
        <v>26.4</v>
      </c>
      <c r="AY21">
        <v>2.5</v>
      </c>
      <c r="AZ21">
        <v>12.9</v>
      </c>
      <c r="BA21">
        <v>-1.6</v>
      </c>
      <c r="BB21">
        <v>4.0999999999999996</v>
      </c>
      <c r="BC21">
        <v>46.3</v>
      </c>
      <c r="BD21">
        <v>3.3</v>
      </c>
      <c r="BE21">
        <v>38.200000000000003</v>
      </c>
      <c r="BF21">
        <v>49.7</v>
      </c>
      <c r="BG21">
        <v>19.2</v>
      </c>
      <c r="BH21">
        <v>72.099999999999994</v>
      </c>
      <c r="BI21">
        <v>15.1</v>
      </c>
      <c r="BJ21">
        <v>57</v>
      </c>
      <c r="BK21">
        <v>12.2</v>
      </c>
      <c r="BL21" s="13">
        <v>13.4</v>
      </c>
      <c r="BM21">
        <v>25.6</v>
      </c>
      <c r="BN21" s="4">
        <v>92.1</v>
      </c>
      <c r="BO21" s="4">
        <v>90.2</v>
      </c>
    </row>
    <row r="22" spans="1:67" ht="15">
      <c r="A22" s="13">
        <v>21</v>
      </c>
      <c r="B22" t="s">
        <v>3</v>
      </c>
      <c r="C22">
        <v>11</v>
      </c>
      <c r="D22">
        <v>1.38</v>
      </c>
      <c r="E22">
        <v>40</v>
      </c>
      <c r="F22" s="10">
        <f t="shared" si="0"/>
        <v>21.003990758244072</v>
      </c>
      <c r="G22">
        <v>2</v>
      </c>
      <c r="H22" s="15" t="s">
        <v>15</v>
      </c>
      <c r="I22" s="13">
        <v>0.73499999999999999</v>
      </c>
      <c r="J22" s="13">
        <v>0.73499999999999999</v>
      </c>
      <c r="K22">
        <v>60.7</v>
      </c>
      <c r="L22">
        <v>0.9</v>
      </c>
      <c r="M22">
        <v>39.299999999999997</v>
      </c>
      <c r="N22">
        <v>0.9</v>
      </c>
      <c r="O22">
        <v>9</v>
      </c>
      <c r="P22">
        <v>1.4</v>
      </c>
      <c r="Q22">
        <v>0.46</v>
      </c>
      <c r="R22">
        <v>0.02</v>
      </c>
      <c r="S22" s="10">
        <f t="shared" si="1"/>
        <v>0.62585034013605445</v>
      </c>
      <c r="T22">
        <v>59.8</v>
      </c>
      <c r="U22">
        <v>1.4</v>
      </c>
      <c r="V22">
        <v>40.200000000000003</v>
      </c>
      <c r="W22">
        <v>1.4</v>
      </c>
      <c r="X22">
        <v>11.3</v>
      </c>
      <c r="Y22">
        <v>1.2</v>
      </c>
      <c r="Z22">
        <v>0.43</v>
      </c>
      <c r="AA22">
        <v>0.02</v>
      </c>
      <c r="AB22" s="10">
        <f t="shared" si="2"/>
        <v>1.6326530612244898</v>
      </c>
      <c r="AC22">
        <v>117.6</v>
      </c>
      <c r="AD22">
        <v>1.2</v>
      </c>
      <c r="AE22">
        <v>0.97</v>
      </c>
      <c r="AF22">
        <v>0.04</v>
      </c>
      <c r="AG22" s="10">
        <f t="shared" si="3"/>
        <v>1.3197278911564625</v>
      </c>
      <c r="AH22">
        <v>0.15</v>
      </c>
      <c r="AI22">
        <v>0</v>
      </c>
      <c r="AJ22">
        <v>1.8000000000000007</v>
      </c>
      <c r="AK22">
        <v>12.2</v>
      </c>
      <c r="AL22">
        <v>1.2</v>
      </c>
      <c r="AM22">
        <v>5.4</v>
      </c>
      <c r="AN22">
        <v>40.200000000000003</v>
      </c>
      <c r="AO22">
        <v>-5.3</v>
      </c>
      <c r="AP22">
        <v>42.9</v>
      </c>
      <c r="AQ22">
        <v>32.700000000000003</v>
      </c>
      <c r="AR22">
        <v>14.9</v>
      </c>
      <c r="AS22">
        <v>70.5</v>
      </c>
      <c r="AT22">
        <v>22.2</v>
      </c>
      <c r="AU22">
        <v>56.7</v>
      </c>
      <c r="AV22">
        <v>20.2</v>
      </c>
      <c r="AW22" s="13">
        <v>11.8</v>
      </c>
      <c r="AX22">
        <v>32</v>
      </c>
      <c r="AY22">
        <v>2.9000000000000004</v>
      </c>
      <c r="AZ22">
        <v>13.2</v>
      </c>
      <c r="BA22">
        <v>-1.3</v>
      </c>
      <c r="BB22">
        <v>2.6</v>
      </c>
      <c r="BC22">
        <v>44.5</v>
      </c>
      <c r="BD22">
        <v>-3.9</v>
      </c>
      <c r="BE22">
        <v>46.7</v>
      </c>
      <c r="BF22">
        <v>42.800000000000004</v>
      </c>
      <c r="BG22">
        <v>21.7</v>
      </c>
      <c r="BH22">
        <v>73.5</v>
      </c>
      <c r="BI22">
        <v>21.8</v>
      </c>
      <c r="BJ22">
        <v>51.8</v>
      </c>
      <c r="BK22">
        <v>21.6</v>
      </c>
      <c r="BL22" s="13">
        <v>2.6</v>
      </c>
      <c r="BM22">
        <v>24.200000000000003</v>
      </c>
      <c r="BN22" s="12">
        <v>92.732708224340854</v>
      </c>
      <c r="BO22" s="12">
        <v>97.922237252233188</v>
      </c>
    </row>
    <row r="23" spans="1:67" ht="15">
      <c r="A23" s="13">
        <v>22</v>
      </c>
      <c r="B23" t="s">
        <v>2</v>
      </c>
      <c r="C23">
        <v>13</v>
      </c>
      <c r="D23">
        <v>1.53</v>
      </c>
      <c r="E23">
        <v>52</v>
      </c>
      <c r="F23" s="10">
        <f t="shared" si="0"/>
        <v>22.213678499722331</v>
      </c>
      <c r="G23">
        <v>2</v>
      </c>
      <c r="H23" s="16" t="s">
        <v>12</v>
      </c>
      <c r="I23" s="13">
        <v>0.78</v>
      </c>
      <c r="J23" s="13">
        <v>0.78</v>
      </c>
      <c r="K23">
        <v>59.8</v>
      </c>
      <c r="L23">
        <v>0.7</v>
      </c>
      <c r="M23">
        <v>40.200000000000003</v>
      </c>
      <c r="N23">
        <v>0.7</v>
      </c>
      <c r="O23">
        <v>9.8000000000000007</v>
      </c>
      <c r="P23">
        <v>1.1000000000000001</v>
      </c>
      <c r="Q23">
        <v>0.55000000000000004</v>
      </c>
      <c r="R23">
        <v>0.1</v>
      </c>
      <c r="S23" s="10">
        <f t="shared" si="1"/>
        <v>0.70512820512820518</v>
      </c>
      <c r="T23">
        <v>59.2</v>
      </c>
      <c r="U23">
        <v>0.4</v>
      </c>
      <c r="V23">
        <v>40.799999999999997</v>
      </c>
      <c r="W23">
        <v>0.4</v>
      </c>
      <c r="X23">
        <v>9.6</v>
      </c>
      <c r="Y23">
        <v>0.6</v>
      </c>
      <c r="Z23">
        <v>0.6</v>
      </c>
      <c r="AA23">
        <v>0.02</v>
      </c>
      <c r="AB23" s="10">
        <f t="shared" si="2"/>
        <v>0.76923076923076916</v>
      </c>
      <c r="AC23">
        <v>113.4</v>
      </c>
      <c r="AD23">
        <v>1.2</v>
      </c>
      <c r="AE23">
        <v>1.19</v>
      </c>
      <c r="AF23">
        <v>0.03</v>
      </c>
      <c r="AG23" s="10">
        <f t="shared" si="3"/>
        <v>1.5256410256410255</v>
      </c>
      <c r="AH23">
        <v>0.14000000000000001</v>
      </c>
      <c r="AI23">
        <v>0.01</v>
      </c>
      <c r="AJ23">
        <v>3.5</v>
      </c>
      <c r="AK23">
        <v>2.2000000000000002</v>
      </c>
      <c r="AL23">
        <v>-0.3</v>
      </c>
      <c r="AM23">
        <v>5.6</v>
      </c>
      <c r="AN23">
        <v>35.4</v>
      </c>
      <c r="AO23">
        <v>14.8</v>
      </c>
      <c r="AP23">
        <v>35.6</v>
      </c>
      <c r="AQ23">
        <v>50.2</v>
      </c>
      <c r="AR23">
        <v>21.3</v>
      </c>
      <c r="AS23">
        <v>71.099999999999994</v>
      </c>
      <c r="AT23">
        <v>12.8</v>
      </c>
      <c r="AU23">
        <v>58.3</v>
      </c>
      <c r="AV23">
        <v>22.4</v>
      </c>
      <c r="AW23" s="13">
        <v>15.5</v>
      </c>
      <c r="AX23">
        <v>37.9</v>
      </c>
      <c r="AY23">
        <v>2.7</v>
      </c>
      <c r="AZ23">
        <v>2.1</v>
      </c>
      <c r="BA23">
        <v>-0.6</v>
      </c>
      <c r="BB23">
        <v>5.8</v>
      </c>
      <c r="BC23">
        <v>34.5</v>
      </c>
      <c r="BD23">
        <v>14.7</v>
      </c>
      <c r="BE23">
        <v>38</v>
      </c>
      <c r="BF23">
        <v>52.7</v>
      </c>
      <c r="BG23">
        <v>20</v>
      </c>
      <c r="BH23">
        <v>74.8</v>
      </c>
      <c r="BI23">
        <v>13.7</v>
      </c>
      <c r="BJ23">
        <v>61.1</v>
      </c>
      <c r="BK23">
        <v>21.7</v>
      </c>
      <c r="BL23" s="13">
        <v>15.3</v>
      </c>
      <c r="BM23">
        <v>37</v>
      </c>
      <c r="BN23" s="12">
        <v>100.1264634316975</v>
      </c>
      <c r="BO23" s="12">
        <v>100.72489886097564</v>
      </c>
    </row>
    <row r="24" spans="1:67" ht="15">
      <c r="A24" s="13">
        <v>23</v>
      </c>
      <c r="B24" t="s">
        <v>2</v>
      </c>
      <c r="C24">
        <v>9</v>
      </c>
      <c r="D24">
        <v>1.39</v>
      </c>
      <c r="E24">
        <v>31.6</v>
      </c>
      <c r="F24" s="10">
        <f t="shared" si="0"/>
        <v>16.355261114849132</v>
      </c>
      <c r="G24">
        <v>2</v>
      </c>
      <c r="H24" s="16" t="s">
        <v>12</v>
      </c>
      <c r="I24" s="13">
        <v>0.72</v>
      </c>
      <c r="J24" s="13">
        <v>0.72499999999999998</v>
      </c>
      <c r="K24">
        <v>60.7</v>
      </c>
      <c r="L24">
        <v>0.9</v>
      </c>
      <c r="M24">
        <v>39.299999999999997</v>
      </c>
      <c r="N24">
        <v>0.9</v>
      </c>
      <c r="O24">
        <v>10.3</v>
      </c>
      <c r="P24">
        <v>3.7</v>
      </c>
      <c r="Q24">
        <v>0.55000000000000004</v>
      </c>
      <c r="R24">
        <v>0.02</v>
      </c>
      <c r="S24" s="10">
        <f t="shared" si="1"/>
        <v>0.76388888888888895</v>
      </c>
      <c r="T24">
        <v>60.5</v>
      </c>
      <c r="U24">
        <v>0.6</v>
      </c>
      <c r="V24">
        <v>39.5</v>
      </c>
      <c r="W24">
        <v>0.6</v>
      </c>
      <c r="X24">
        <v>10.4</v>
      </c>
      <c r="Y24">
        <v>0.9</v>
      </c>
      <c r="Z24">
        <v>0.51</v>
      </c>
      <c r="AA24">
        <v>0.02</v>
      </c>
      <c r="AB24" s="10">
        <f t="shared" si="2"/>
        <v>1.2413793103448276</v>
      </c>
      <c r="AC24">
        <v>121.2</v>
      </c>
      <c r="AD24">
        <v>4.2</v>
      </c>
      <c r="AE24">
        <v>1.1599999999999999</v>
      </c>
      <c r="AF24">
        <v>7.0000000000000007E-2</v>
      </c>
      <c r="AG24" s="10">
        <f t="shared" si="3"/>
        <v>1.6111111111111112</v>
      </c>
      <c r="AH24">
        <v>0.12</v>
      </c>
      <c r="AI24">
        <v>0.01</v>
      </c>
      <c r="AJ24">
        <v>1.8000000000000003</v>
      </c>
      <c r="AK24">
        <v>4.4000000000000004</v>
      </c>
      <c r="AL24">
        <v>-2.8</v>
      </c>
      <c r="AM24">
        <v>4</v>
      </c>
      <c r="AN24">
        <v>37.6</v>
      </c>
      <c r="AO24">
        <v>11.6</v>
      </c>
      <c r="AP24">
        <v>39</v>
      </c>
      <c r="AQ24">
        <v>50.6</v>
      </c>
      <c r="AR24">
        <v>14.1</v>
      </c>
      <c r="AS24">
        <v>68.099999999999994</v>
      </c>
      <c r="AT24">
        <v>12.7</v>
      </c>
      <c r="AU24">
        <v>55.4</v>
      </c>
      <c r="AV24">
        <v>16.7</v>
      </c>
      <c r="AW24" s="13">
        <v>19.8</v>
      </c>
      <c r="AX24">
        <v>36.5</v>
      </c>
      <c r="AY24">
        <v>1.9000000000000004</v>
      </c>
      <c r="AZ24">
        <v>4.4000000000000004</v>
      </c>
      <c r="BA24">
        <v>0.1</v>
      </c>
      <c r="BB24">
        <v>5.8</v>
      </c>
      <c r="BC24">
        <v>36.4</v>
      </c>
      <c r="BD24">
        <v>11.9</v>
      </c>
      <c r="BE24">
        <v>34.6</v>
      </c>
      <c r="BF24">
        <v>48.3</v>
      </c>
      <c r="BG24">
        <v>13.2</v>
      </c>
      <c r="BH24">
        <v>68.099999999999994</v>
      </c>
      <c r="BI24">
        <v>8.9</v>
      </c>
      <c r="BJ24">
        <v>55.2</v>
      </c>
      <c r="BK24">
        <v>17.5</v>
      </c>
      <c r="BL24" s="13">
        <v>17.3</v>
      </c>
      <c r="BM24">
        <v>34.799999999999997</v>
      </c>
      <c r="BN24" s="12">
        <v>106.92420459021648</v>
      </c>
      <c r="BO24" s="12">
        <v>104.29293918298723</v>
      </c>
    </row>
    <row r="25" spans="1:67" ht="15">
      <c r="A25" s="13">
        <v>24</v>
      </c>
      <c r="B25" t="s">
        <v>2</v>
      </c>
      <c r="C25">
        <v>8</v>
      </c>
      <c r="D25">
        <v>1.36</v>
      </c>
      <c r="E25">
        <v>36</v>
      </c>
      <c r="F25" s="10">
        <f t="shared" si="0"/>
        <v>19.463667820069201</v>
      </c>
      <c r="G25">
        <v>2</v>
      </c>
      <c r="H25" s="16" t="s">
        <v>12</v>
      </c>
      <c r="I25" s="13">
        <v>0.73</v>
      </c>
      <c r="J25" s="13">
        <v>0.73</v>
      </c>
      <c r="K25">
        <v>57.4</v>
      </c>
      <c r="L25">
        <v>1.4</v>
      </c>
      <c r="M25">
        <v>42.6</v>
      </c>
      <c r="N25">
        <v>1.4</v>
      </c>
      <c r="O25">
        <v>8.1</v>
      </c>
      <c r="P25">
        <v>0.5</v>
      </c>
      <c r="Q25">
        <v>0.52</v>
      </c>
      <c r="R25">
        <v>0.02</v>
      </c>
      <c r="S25" s="10">
        <f t="shared" si="1"/>
        <v>0.71232876712328774</v>
      </c>
      <c r="T25">
        <v>58.4</v>
      </c>
      <c r="U25">
        <v>1.2</v>
      </c>
      <c r="V25">
        <v>41.7</v>
      </c>
      <c r="W25">
        <v>1.2</v>
      </c>
      <c r="X25">
        <v>8.4</v>
      </c>
      <c r="Y25">
        <v>1.2</v>
      </c>
      <c r="Z25">
        <v>0.5</v>
      </c>
      <c r="AA25">
        <v>0.02</v>
      </c>
      <c r="AB25" s="10">
        <f t="shared" si="2"/>
        <v>1.6438356164383561</v>
      </c>
      <c r="AC25">
        <v>141.6</v>
      </c>
      <c r="AD25">
        <v>9</v>
      </c>
      <c r="AE25">
        <v>1.33</v>
      </c>
      <c r="AF25">
        <v>0.1</v>
      </c>
      <c r="AG25" s="10">
        <f t="shared" si="3"/>
        <v>1.8219178082191783</v>
      </c>
      <c r="AH25">
        <v>0.13</v>
      </c>
      <c r="AI25">
        <v>0</v>
      </c>
      <c r="AJ25">
        <v>2.3999999999999986</v>
      </c>
      <c r="AK25">
        <v>17.3</v>
      </c>
      <c r="AL25">
        <v>-5.5</v>
      </c>
      <c r="AM25">
        <v>-0.7</v>
      </c>
      <c r="AN25">
        <v>45.1</v>
      </c>
      <c r="AO25">
        <v>-4</v>
      </c>
      <c r="AP25">
        <v>46</v>
      </c>
      <c r="AQ25">
        <v>42</v>
      </c>
      <c r="AR25">
        <v>6.7</v>
      </c>
      <c r="AS25">
        <v>48.6</v>
      </c>
      <c r="AT25">
        <v>4.0999999999999996</v>
      </c>
      <c r="AU25">
        <v>44.5</v>
      </c>
      <c r="AV25">
        <v>9.8000000000000007</v>
      </c>
      <c r="AW25" s="13">
        <v>23.3</v>
      </c>
      <c r="AX25">
        <v>33.1</v>
      </c>
      <c r="AY25">
        <v>2.3000000000000007</v>
      </c>
      <c r="AZ25">
        <v>18.100000000000001</v>
      </c>
      <c r="BA25">
        <v>1.4</v>
      </c>
      <c r="BB25">
        <v>7</v>
      </c>
      <c r="BC25">
        <v>50.3</v>
      </c>
      <c r="BD25">
        <v>7.4</v>
      </c>
      <c r="BE25">
        <v>46.9</v>
      </c>
      <c r="BF25">
        <v>58.7</v>
      </c>
      <c r="BG25">
        <v>16</v>
      </c>
      <c r="BH25">
        <v>57.9</v>
      </c>
      <c r="BI25">
        <v>21.3</v>
      </c>
      <c r="BJ25">
        <v>46.600000000000009</v>
      </c>
      <c r="BK25">
        <v>13.7</v>
      </c>
      <c r="BL25" s="13">
        <v>16.100000000000001</v>
      </c>
      <c r="BM25">
        <v>29.8</v>
      </c>
      <c r="BN25" s="12">
        <v>68.961165531731183</v>
      </c>
      <c r="BO25" s="12">
        <v>76.427588469184812</v>
      </c>
    </row>
    <row r="26" spans="1:67" ht="15">
      <c r="A26" s="13">
        <v>25</v>
      </c>
      <c r="B26" t="s">
        <v>2</v>
      </c>
      <c r="C26">
        <v>16</v>
      </c>
      <c r="D26">
        <v>1.675</v>
      </c>
      <c r="E26">
        <v>57</v>
      </c>
      <c r="F26" s="10">
        <f t="shared" si="0"/>
        <v>20.316328803742483</v>
      </c>
      <c r="G26">
        <v>4</v>
      </c>
      <c r="H26" s="16" t="s">
        <v>12</v>
      </c>
      <c r="I26" s="13">
        <v>0.87</v>
      </c>
      <c r="J26" s="13">
        <v>0.87</v>
      </c>
      <c r="K26">
        <v>59</v>
      </c>
      <c r="L26">
        <v>1.1000000000000001</v>
      </c>
      <c r="M26">
        <v>41</v>
      </c>
      <c r="N26">
        <v>1.1000000000000001</v>
      </c>
      <c r="O26">
        <v>9.1999999999999993</v>
      </c>
      <c r="P26">
        <v>3.7</v>
      </c>
      <c r="Q26">
        <v>0.6</v>
      </c>
      <c r="R26">
        <v>0.03</v>
      </c>
      <c r="S26" s="10">
        <f t="shared" si="1"/>
        <v>0.68965517241379304</v>
      </c>
      <c r="T26">
        <v>59.5</v>
      </c>
      <c r="U26">
        <v>1</v>
      </c>
      <c r="V26">
        <v>40.5</v>
      </c>
      <c r="W26">
        <v>1</v>
      </c>
      <c r="X26">
        <v>9.4</v>
      </c>
      <c r="Y26">
        <v>1</v>
      </c>
      <c r="Z26">
        <v>0.6</v>
      </c>
      <c r="AA26">
        <v>0.01</v>
      </c>
      <c r="AB26" s="10">
        <f t="shared" si="2"/>
        <v>1.1494252873563218</v>
      </c>
      <c r="AC26">
        <v>118.2</v>
      </c>
      <c r="AD26">
        <v>2.4</v>
      </c>
      <c r="AE26">
        <v>1.28</v>
      </c>
      <c r="AF26">
        <v>0.05</v>
      </c>
      <c r="AG26" s="10">
        <f t="shared" si="3"/>
        <v>1.4712643678160919</v>
      </c>
      <c r="AH26">
        <v>0.12</v>
      </c>
      <c r="AI26">
        <v>0</v>
      </c>
      <c r="AJ26">
        <v>3.0999999999999996</v>
      </c>
      <c r="AK26">
        <v>9.1999999999999993</v>
      </c>
      <c r="AL26">
        <v>1.3</v>
      </c>
      <c r="AM26">
        <v>4.7</v>
      </c>
      <c r="AN26">
        <v>38</v>
      </c>
      <c r="AO26">
        <v>12.1</v>
      </c>
      <c r="AP26">
        <v>37.200000000000003</v>
      </c>
      <c r="AQ26">
        <v>49.300000000000004</v>
      </c>
      <c r="AR26">
        <v>13.1</v>
      </c>
      <c r="AS26">
        <v>66.8</v>
      </c>
      <c r="AT26">
        <v>5.7</v>
      </c>
      <c r="AU26">
        <v>61.099999999999994</v>
      </c>
      <c r="AV26">
        <v>18.399999999999999</v>
      </c>
      <c r="AW26" s="13">
        <v>9.1</v>
      </c>
      <c r="AX26">
        <v>27.5</v>
      </c>
      <c r="AY26">
        <v>3</v>
      </c>
      <c r="AZ26">
        <v>10</v>
      </c>
      <c r="BA26">
        <v>3.3</v>
      </c>
      <c r="BB26">
        <v>7.3</v>
      </c>
      <c r="BC26">
        <v>33.299999999999997</v>
      </c>
      <c r="BD26">
        <v>12.2</v>
      </c>
      <c r="BE26">
        <v>33</v>
      </c>
      <c r="BF26">
        <v>45.6</v>
      </c>
      <c r="BG26">
        <v>14</v>
      </c>
      <c r="BH26">
        <v>63.9</v>
      </c>
      <c r="BI26">
        <v>5</v>
      </c>
      <c r="BJ26">
        <v>58.900000000000006</v>
      </c>
      <c r="BK26">
        <v>12.4</v>
      </c>
      <c r="BL26" s="13">
        <v>18.399999999999999</v>
      </c>
      <c r="BM26">
        <v>30.8</v>
      </c>
      <c r="BN26" s="12">
        <v>107.85374350443344</v>
      </c>
      <c r="BO26" s="12">
        <v>99.419625082329105</v>
      </c>
    </row>
    <row r="27" spans="1:67" ht="15">
      <c r="A27" s="13">
        <v>26</v>
      </c>
      <c r="B27" t="s">
        <v>2</v>
      </c>
      <c r="C27">
        <v>16</v>
      </c>
      <c r="D27">
        <v>1.77</v>
      </c>
      <c r="E27">
        <v>71</v>
      </c>
      <c r="F27" s="10">
        <f t="shared" si="0"/>
        <v>22.662708672475979</v>
      </c>
      <c r="G27">
        <v>6</v>
      </c>
      <c r="H27" s="15" t="s">
        <v>15</v>
      </c>
      <c r="I27" s="13">
        <v>0.89500000000000002</v>
      </c>
      <c r="J27" s="13">
        <v>0.89500000000000002</v>
      </c>
      <c r="K27">
        <v>63.2</v>
      </c>
      <c r="L27">
        <v>0.2</v>
      </c>
      <c r="M27">
        <v>36.799999999999997</v>
      </c>
      <c r="N27">
        <v>0.2</v>
      </c>
      <c r="O27">
        <v>13.3</v>
      </c>
      <c r="P27">
        <v>1.3</v>
      </c>
      <c r="Q27">
        <v>0.57999999999999996</v>
      </c>
      <c r="R27">
        <v>0.01</v>
      </c>
      <c r="S27" s="10">
        <f t="shared" si="1"/>
        <v>0.64804469273743015</v>
      </c>
      <c r="T27">
        <v>62.6</v>
      </c>
      <c r="U27">
        <v>1.4</v>
      </c>
      <c r="V27">
        <v>37.5</v>
      </c>
      <c r="W27">
        <v>1.4</v>
      </c>
      <c r="X27">
        <v>12.3</v>
      </c>
      <c r="Y27">
        <v>0.6</v>
      </c>
      <c r="Z27">
        <v>0.59</v>
      </c>
      <c r="AA27">
        <v>0.02</v>
      </c>
      <c r="AB27" s="10">
        <f t="shared" si="2"/>
        <v>0.67039106145251393</v>
      </c>
      <c r="AC27">
        <v>93</v>
      </c>
      <c r="AD27">
        <v>4.2</v>
      </c>
      <c r="AE27">
        <v>0.94</v>
      </c>
      <c r="AF27">
        <v>0.06</v>
      </c>
      <c r="AG27" s="10">
        <f t="shared" si="3"/>
        <v>1.0502793296089385</v>
      </c>
      <c r="AH27">
        <v>0.13</v>
      </c>
      <c r="AI27">
        <v>0.01</v>
      </c>
      <c r="AJ27">
        <v>2.3999999999999995</v>
      </c>
      <c r="AK27">
        <v>7.3</v>
      </c>
      <c r="AL27">
        <v>2.5</v>
      </c>
      <c r="AM27">
        <v>7</v>
      </c>
      <c r="AN27">
        <v>33.9</v>
      </c>
      <c r="AO27">
        <v>-5</v>
      </c>
      <c r="AP27">
        <v>37.4</v>
      </c>
      <c r="AQ27">
        <v>42.4</v>
      </c>
      <c r="AR27">
        <v>13.3</v>
      </c>
      <c r="AS27">
        <v>69.2</v>
      </c>
      <c r="AT27">
        <v>6.9</v>
      </c>
      <c r="AU27">
        <v>62.300000000000004</v>
      </c>
      <c r="AV27">
        <v>18.899999999999999</v>
      </c>
      <c r="AW27" s="13">
        <v>15.3</v>
      </c>
      <c r="AX27">
        <v>34.200000000000003</v>
      </c>
      <c r="AY27">
        <v>3</v>
      </c>
      <c r="AZ27">
        <v>8.6999999999999993</v>
      </c>
      <c r="BA27">
        <v>0</v>
      </c>
      <c r="BB27">
        <v>3.7</v>
      </c>
      <c r="BC27">
        <v>39.700000000000003</v>
      </c>
      <c r="BD27">
        <v>-2.2999999999999998</v>
      </c>
      <c r="BE27">
        <v>44.7</v>
      </c>
      <c r="BF27">
        <v>47</v>
      </c>
      <c r="BG27">
        <v>5</v>
      </c>
      <c r="BH27">
        <v>70.2</v>
      </c>
      <c r="BI27">
        <v>9.3000000000000007</v>
      </c>
      <c r="BJ27">
        <v>60.900000000000006</v>
      </c>
      <c r="BK27">
        <v>18.600000000000001</v>
      </c>
      <c r="BL27" s="13">
        <v>11.1</v>
      </c>
      <c r="BM27">
        <v>29.700000000000003</v>
      </c>
      <c r="BN27" s="12">
        <v>105.34744508759363</v>
      </c>
      <c r="BO27" s="12">
        <v>103.26942686424438</v>
      </c>
    </row>
    <row r="28" spans="1:67" ht="15">
      <c r="A28" s="13">
        <v>27</v>
      </c>
      <c r="B28" t="s">
        <v>2</v>
      </c>
      <c r="C28">
        <v>15</v>
      </c>
      <c r="D28">
        <v>1.63</v>
      </c>
      <c r="E28">
        <v>49</v>
      </c>
      <c r="F28" s="10">
        <f t="shared" si="0"/>
        <v>18.442545824080696</v>
      </c>
      <c r="G28">
        <v>9</v>
      </c>
      <c r="H28" s="15" t="s">
        <v>15</v>
      </c>
      <c r="I28" s="13">
        <v>0.81</v>
      </c>
      <c r="J28" s="13">
        <v>0.81499999999999995</v>
      </c>
      <c r="K28">
        <v>58.8</v>
      </c>
      <c r="L28">
        <v>1.1000000000000001</v>
      </c>
      <c r="M28">
        <v>41.2</v>
      </c>
      <c r="N28">
        <v>1.1000000000000001</v>
      </c>
      <c r="O28">
        <v>9.5</v>
      </c>
      <c r="P28">
        <v>1.4</v>
      </c>
      <c r="Q28">
        <v>0.61</v>
      </c>
      <c r="R28">
        <v>0.02</v>
      </c>
      <c r="S28" s="10">
        <f t="shared" si="1"/>
        <v>0.75308641975308632</v>
      </c>
      <c r="T28">
        <v>58.8</v>
      </c>
      <c r="U28">
        <v>1.4</v>
      </c>
      <c r="V28">
        <v>41.2</v>
      </c>
      <c r="W28">
        <v>1.4</v>
      </c>
      <c r="X28">
        <v>8.6</v>
      </c>
      <c r="Y28">
        <v>1.2</v>
      </c>
      <c r="Z28">
        <v>0.61</v>
      </c>
      <c r="AA28">
        <v>0.02</v>
      </c>
      <c r="AB28" s="10">
        <f t="shared" si="2"/>
        <v>1.4723926380368098</v>
      </c>
      <c r="AC28">
        <v>115.2</v>
      </c>
      <c r="AD28">
        <v>1.2</v>
      </c>
      <c r="AE28">
        <v>1.25</v>
      </c>
      <c r="AF28">
        <v>0.03</v>
      </c>
      <c r="AG28" s="10">
        <f t="shared" si="3"/>
        <v>1.5432098765432098</v>
      </c>
      <c r="AH28">
        <v>0.14000000000000001</v>
      </c>
      <c r="AI28">
        <v>0.01</v>
      </c>
      <c r="AJ28">
        <v>3.3000000000000007</v>
      </c>
      <c r="AK28">
        <v>13</v>
      </c>
      <c r="AL28">
        <v>2.5</v>
      </c>
      <c r="AM28">
        <v>6.5</v>
      </c>
      <c r="AN28">
        <v>49.3</v>
      </c>
      <c r="AO28">
        <v>1.3</v>
      </c>
      <c r="AP28">
        <v>49.1</v>
      </c>
      <c r="AQ28">
        <v>51.199999999999996</v>
      </c>
      <c r="AR28">
        <v>22.7</v>
      </c>
      <c r="AS28">
        <v>68.099999999999994</v>
      </c>
      <c r="AT28">
        <v>18</v>
      </c>
      <c r="AU28">
        <v>50.099999999999994</v>
      </c>
      <c r="AV28">
        <v>16.899999999999999</v>
      </c>
      <c r="AW28" s="13">
        <v>18.600000000000001</v>
      </c>
      <c r="AX28">
        <v>35.5</v>
      </c>
      <c r="AY28">
        <v>3.5999999999999996</v>
      </c>
      <c r="AZ28">
        <v>11.7</v>
      </c>
      <c r="BA28">
        <v>-0.4</v>
      </c>
      <c r="BB28">
        <v>3.8</v>
      </c>
      <c r="BC28">
        <v>38.799999999999997</v>
      </c>
      <c r="BD28">
        <v>5.3</v>
      </c>
      <c r="BE28">
        <v>39.1</v>
      </c>
      <c r="BF28">
        <v>45.9</v>
      </c>
      <c r="BG28">
        <v>10.9</v>
      </c>
      <c r="BH28">
        <v>65.8</v>
      </c>
      <c r="BI28">
        <v>9.4</v>
      </c>
      <c r="BJ28">
        <v>56.4</v>
      </c>
      <c r="BK28">
        <v>17.899999999999999</v>
      </c>
      <c r="BL28" s="13">
        <v>17.600000000000001</v>
      </c>
      <c r="BM28">
        <v>35.6</v>
      </c>
      <c r="BN28" s="12">
        <v>114.47851082083992</v>
      </c>
      <c r="BO28" s="12">
        <v>97.117702882873203</v>
      </c>
    </row>
    <row r="29" spans="1:67" ht="15">
      <c r="A29" s="13">
        <v>28</v>
      </c>
      <c r="B29" t="s">
        <v>4</v>
      </c>
      <c r="C29">
        <v>11</v>
      </c>
      <c r="D29">
        <v>1.47</v>
      </c>
      <c r="E29">
        <v>46</v>
      </c>
      <c r="F29" s="10">
        <f t="shared" si="0"/>
        <v>21.287426535239948</v>
      </c>
      <c r="G29">
        <v>1</v>
      </c>
      <c r="H29" s="16" t="s">
        <v>12</v>
      </c>
      <c r="I29" s="13">
        <v>0.78</v>
      </c>
      <c r="J29" s="13">
        <v>0.77</v>
      </c>
      <c r="K29">
        <v>61.6</v>
      </c>
      <c r="L29">
        <v>1.1000000000000001</v>
      </c>
      <c r="M29">
        <v>38.4</v>
      </c>
      <c r="N29">
        <v>1.1000000000000001</v>
      </c>
      <c r="O29">
        <v>12.6</v>
      </c>
      <c r="P29">
        <v>1.2</v>
      </c>
      <c r="Q29">
        <v>0.51</v>
      </c>
      <c r="R29">
        <v>0.02</v>
      </c>
      <c r="S29" s="10">
        <f t="shared" si="1"/>
        <v>0.65384615384615385</v>
      </c>
      <c r="T29">
        <v>61.5</v>
      </c>
      <c r="U29">
        <v>0.6</v>
      </c>
      <c r="V29">
        <v>38.5</v>
      </c>
      <c r="W29">
        <v>0.6</v>
      </c>
      <c r="X29">
        <v>10.6</v>
      </c>
      <c r="Y29">
        <v>0.8</v>
      </c>
      <c r="Z29">
        <v>0.51</v>
      </c>
      <c r="AA29">
        <v>0.02</v>
      </c>
      <c r="AB29" s="10">
        <f t="shared" si="2"/>
        <v>1.0389610389610391</v>
      </c>
      <c r="AC29">
        <v>112.3</v>
      </c>
      <c r="AD29">
        <v>1.7</v>
      </c>
      <c r="AE29">
        <v>1.01</v>
      </c>
      <c r="AF29">
        <v>0.03</v>
      </c>
      <c r="AG29" s="10">
        <f t="shared" si="3"/>
        <v>1.2948717948717949</v>
      </c>
      <c r="AH29">
        <v>0.13</v>
      </c>
      <c r="AI29">
        <v>0</v>
      </c>
      <c r="AJ29">
        <v>4.2</v>
      </c>
      <c r="AK29">
        <v>12.8</v>
      </c>
      <c r="AL29">
        <v>-0.9</v>
      </c>
      <c r="AM29">
        <v>3.1</v>
      </c>
      <c r="AN29">
        <v>39.6</v>
      </c>
      <c r="AO29">
        <v>3.5</v>
      </c>
      <c r="AP29">
        <v>38.5</v>
      </c>
      <c r="AQ29">
        <v>43.1</v>
      </c>
      <c r="AR29">
        <v>13.5</v>
      </c>
      <c r="AS29">
        <v>60.1</v>
      </c>
      <c r="AT29">
        <v>10.3</v>
      </c>
      <c r="AU29">
        <v>49.8</v>
      </c>
      <c r="AV29">
        <v>10.8</v>
      </c>
      <c r="AW29" s="13">
        <v>10.6</v>
      </c>
      <c r="AX29">
        <v>21.4</v>
      </c>
      <c r="AY29">
        <v>4.8</v>
      </c>
      <c r="AZ29">
        <v>12.4</v>
      </c>
      <c r="BA29">
        <v>1.3</v>
      </c>
      <c r="BB29">
        <v>5.2</v>
      </c>
      <c r="BC29">
        <v>39.4</v>
      </c>
      <c r="BD29">
        <v>5.2</v>
      </c>
      <c r="BE29">
        <v>36.4</v>
      </c>
      <c r="BF29">
        <v>34.200000000000003</v>
      </c>
      <c r="BG29">
        <v>12.3</v>
      </c>
      <c r="BH29">
        <v>62.1</v>
      </c>
      <c r="BI29">
        <v>11.2</v>
      </c>
      <c r="BJ29">
        <v>51.4</v>
      </c>
      <c r="BK29">
        <v>11.6</v>
      </c>
      <c r="BL29" s="13">
        <v>13.2</v>
      </c>
      <c r="BM29">
        <v>25.8</v>
      </c>
      <c r="BN29" s="4">
        <v>95.3</v>
      </c>
      <c r="BO29" s="4">
        <v>90.2</v>
      </c>
    </row>
    <row r="30" spans="1:67" ht="15">
      <c r="A30" s="13">
        <v>29</v>
      </c>
      <c r="B30" t="s">
        <v>2</v>
      </c>
      <c r="C30">
        <v>8</v>
      </c>
      <c r="D30">
        <v>1.23</v>
      </c>
      <c r="E30">
        <v>24</v>
      </c>
      <c r="F30" s="10">
        <f t="shared" si="0"/>
        <v>15.863573269879041</v>
      </c>
      <c r="G30">
        <v>5</v>
      </c>
      <c r="H30" s="16" t="s">
        <v>12</v>
      </c>
      <c r="I30" s="13">
        <v>0.625</v>
      </c>
      <c r="J30" s="13">
        <v>0.625</v>
      </c>
      <c r="K30">
        <v>59.7</v>
      </c>
      <c r="L30">
        <v>0.5</v>
      </c>
      <c r="M30">
        <v>40.299999999999997</v>
      </c>
      <c r="N30">
        <v>0.5</v>
      </c>
      <c r="O30">
        <v>10</v>
      </c>
      <c r="P30">
        <v>1.8</v>
      </c>
      <c r="Q30">
        <v>0.41</v>
      </c>
      <c r="R30">
        <v>0.02</v>
      </c>
      <c r="S30" s="10">
        <f t="shared" si="1"/>
        <v>0.65599999999999992</v>
      </c>
      <c r="T30">
        <v>59.5</v>
      </c>
      <c r="U30">
        <v>2.6</v>
      </c>
      <c r="V30">
        <v>40.5</v>
      </c>
      <c r="W30">
        <v>2.6</v>
      </c>
      <c r="X30">
        <v>10.1</v>
      </c>
      <c r="Y30">
        <v>1.7</v>
      </c>
      <c r="Z30">
        <v>0.44</v>
      </c>
      <c r="AA30">
        <v>0.03</v>
      </c>
      <c r="AB30" s="10">
        <f t="shared" si="2"/>
        <v>2.7199999999999998</v>
      </c>
      <c r="AC30">
        <v>126.6</v>
      </c>
      <c r="AD30">
        <v>1.2</v>
      </c>
      <c r="AE30">
        <v>1.06</v>
      </c>
      <c r="AF30">
        <v>0.04</v>
      </c>
      <c r="AG30" s="10">
        <f t="shared" si="3"/>
        <v>1.6960000000000002</v>
      </c>
      <c r="AH30">
        <v>0.12</v>
      </c>
      <c r="AI30">
        <v>0.01</v>
      </c>
      <c r="AJ30">
        <v>2.8</v>
      </c>
      <c r="AK30">
        <v>3.3</v>
      </c>
      <c r="AL30">
        <v>-2.1</v>
      </c>
      <c r="AM30">
        <v>1.6</v>
      </c>
      <c r="AN30">
        <v>24</v>
      </c>
      <c r="AO30">
        <v>16.5</v>
      </c>
      <c r="AP30">
        <v>28.7</v>
      </c>
      <c r="AQ30">
        <v>45.2</v>
      </c>
      <c r="AR30">
        <v>7</v>
      </c>
      <c r="AS30">
        <v>64.8</v>
      </c>
      <c r="AT30">
        <v>6.5</v>
      </c>
      <c r="AU30">
        <v>60.3</v>
      </c>
      <c r="AV30">
        <v>15.3</v>
      </c>
      <c r="AW30" s="13">
        <v>21.2</v>
      </c>
      <c r="AX30">
        <v>36.5</v>
      </c>
      <c r="AY30">
        <v>2.9000000000000004</v>
      </c>
      <c r="AZ30">
        <v>3.9</v>
      </c>
      <c r="BA30">
        <v>-0.2</v>
      </c>
      <c r="BB30">
        <v>4.0999999999999996</v>
      </c>
      <c r="BC30">
        <v>29.7</v>
      </c>
      <c r="BD30">
        <v>11.1</v>
      </c>
      <c r="BE30">
        <v>36.1</v>
      </c>
      <c r="BF30">
        <v>47.2</v>
      </c>
      <c r="BG30">
        <v>10</v>
      </c>
      <c r="BH30">
        <v>64.900000000000006</v>
      </c>
      <c r="BI30">
        <v>9.5</v>
      </c>
      <c r="BJ30">
        <v>56.2</v>
      </c>
      <c r="BK30">
        <v>13.2</v>
      </c>
      <c r="BL30" s="13">
        <v>15.7</v>
      </c>
      <c r="BM30">
        <v>28.9</v>
      </c>
      <c r="BN30" s="12">
        <v>91.641424021026495</v>
      </c>
      <c r="BO30" s="12">
        <v>88.577383098714861</v>
      </c>
    </row>
    <row r="31" spans="1:67" ht="15">
      <c r="A31" s="13">
        <v>30</v>
      </c>
      <c r="B31" t="s">
        <v>3</v>
      </c>
      <c r="C31">
        <v>15</v>
      </c>
      <c r="D31">
        <v>1.64</v>
      </c>
      <c r="E31">
        <v>46.5</v>
      </c>
      <c r="F31" s="10">
        <f t="shared" si="0"/>
        <v>17.288816180844737</v>
      </c>
      <c r="G31">
        <v>3</v>
      </c>
      <c r="H31" s="16" t="s">
        <v>12</v>
      </c>
      <c r="I31" s="13">
        <v>0.86</v>
      </c>
      <c r="J31" s="13">
        <v>0.86</v>
      </c>
      <c r="K31">
        <v>61.3</v>
      </c>
      <c r="L31">
        <v>1.5</v>
      </c>
      <c r="M31">
        <v>38.700000000000003</v>
      </c>
      <c r="N31">
        <v>1.5</v>
      </c>
      <c r="O31">
        <v>11.5</v>
      </c>
      <c r="P31">
        <v>0.6</v>
      </c>
      <c r="Q31">
        <v>0.5</v>
      </c>
      <c r="R31">
        <v>0.02</v>
      </c>
      <c r="S31" s="10">
        <f t="shared" si="1"/>
        <v>0.58139534883720934</v>
      </c>
      <c r="T31">
        <v>60.2</v>
      </c>
      <c r="U31">
        <v>0.5</v>
      </c>
      <c r="V31">
        <v>39.799999999999997</v>
      </c>
      <c r="W31">
        <v>0.5</v>
      </c>
      <c r="X31">
        <v>10.8</v>
      </c>
      <c r="Y31">
        <v>1.3</v>
      </c>
      <c r="Z31">
        <v>0.47</v>
      </c>
      <c r="AA31">
        <v>0.02</v>
      </c>
      <c r="AB31" s="10">
        <f t="shared" si="2"/>
        <v>1.5116279069767442</v>
      </c>
      <c r="AC31">
        <v>112.8</v>
      </c>
      <c r="AD31">
        <v>1.8</v>
      </c>
      <c r="AE31">
        <v>0.94</v>
      </c>
      <c r="AF31">
        <v>0.04</v>
      </c>
      <c r="AG31" s="10">
        <f t="shared" si="3"/>
        <v>1.0930232558139534</v>
      </c>
      <c r="AH31">
        <v>0.15</v>
      </c>
      <c r="AI31">
        <v>0.01</v>
      </c>
      <c r="AJ31">
        <v>1.8</v>
      </c>
      <c r="AK31">
        <v>-0.6</v>
      </c>
      <c r="AL31">
        <v>3.3</v>
      </c>
      <c r="AM31">
        <v>3.8</v>
      </c>
      <c r="AN31">
        <v>26</v>
      </c>
      <c r="AO31">
        <v>10.1</v>
      </c>
      <c r="AP31">
        <v>27.2</v>
      </c>
      <c r="AQ31">
        <v>37.299999999999997</v>
      </c>
      <c r="AR31">
        <v>21</v>
      </c>
      <c r="AS31">
        <v>69.8</v>
      </c>
      <c r="AT31">
        <v>17.399999999999999</v>
      </c>
      <c r="AU31">
        <v>52.4</v>
      </c>
      <c r="AV31">
        <v>23</v>
      </c>
      <c r="AW31" s="13">
        <v>3.1</v>
      </c>
      <c r="AX31">
        <v>26.1</v>
      </c>
      <c r="AY31">
        <v>1.1000000000000001</v>
      </c>
      <c r="AZ31">
        <v>-1.4</v>
      </c>
      <c r="BA31">
        <v>0.8</v>
      </c>
      <c r="BB31">
        <v>2</v>
      </c>
      <c r="BC31">
        <v>18.399999999999999</v>
      </c>
      <c r="BD31">
        <v>18.600000000000001</v>
      </c>
      <c r="BE31">
        <v>19</v>
      </c>
      <c r="BF31">
        <v>37.6</v>
      </c>
      <c r="BG31">
        <v>11.5</v>
      </c>
      <c r="BH31">
        <v>61.3</v>
      </c>
      <c r="BI31">
        <v>4.9000000000000004</v>
      </c>
      <c r="BJ31">
        <v>56.4</v>
      </c>
      <c r="BK31">
        <v>19.2</v>
      </c>
      <c r="BL31" s="13">
        <v>1.8</v>
      </c>
      <c r="BM31">
        <v>21</v>
      </c>
      <c r="BN31" s="12">
        <v>78.741229015026164</v>
      </c>
      <c r="BO31" s="12">
        <v>89.732779155068258</v>
      </c>
    </row>
    <row r="32" spans="1:67" ht="15">
      <c r="A32" s="13">
        <v>31</v>
      </c>
      <c r="B32" t="s">
        <v>2</v>
      </c>
      <c r="C32">
        <v>10</v>
      </c>
      <c r="D32">
        <v>1.39</v>
      </c>
      <c r="E32">
        <v>41</v>
      </c>
      <c r="F32" s="10">
        <f t="shared" si="0"/>
        <v>21.220433724962479</v>
      </c>
      <c r="G32">
        <v>9</v>
      </c>
      <c r="H32" s="15" t="s">
        <v>15</v>
      </c>
      <c r="I32" s="13">
        <v>0.74</v>
      </c>
      <c r="J32" s="13">
        <v>0.74</v>
      </c>
      <c r="K32">
        <v>62.2</v>
      </c>
      <c r="L32">
        <v>1</v>
      </c>
      <c r="M32">
        <v>37.799999999999997</v>
      </c>
      <c r="N32">
        <v>1</v>
      </c>
      <c r="O32">
        <v>11.7</v>
      </c>
      <c r="P32">
        <v>2.8</v>
      </c>
      <c r="Q32">
        <v>0.47</v>
      </c>
      <c r="R32">
        <v>0.02</v>
      </c>
      <c r="S32" s="10">
        <f t="shared" si="1"/>
        <v>0.63513513513513509</v>
      </c>
      <c r="T32">
        <v>61.3</v>
      </c>
      <c r="U32">
        <v>1.4</v>
      </c>
      <c r="V32">
        <v>38.700000000000003</v>
      </c>
      <c r="W32">
        <v>1.4</v>
      </c>
      <c r="X32">
        <v>11.6</v>
      </c>
      <c r="Y32">
        <v>0.9</v>
      </c>
      <c r="Z32">
        <v>0.48</v>
      </c>
      <c r="AA32">
        <v>0.01</v>
      </c>
      <c r="AB32" s="10">
        <f t="shared" si="2"/>
        <v>1.2162162162162162</v>
      </c>
      <c r="AC32">
        <v>114</v>
      </c>
      <c r="AD32">
        <v>2.4</v>
      </c>
      <c r="AE32">
        <v>0.95</v>
      </c>
      <c r="AF32">
        <v>0.04</v>
      </c>
      <c r="AG32" s="10">
        <f t="shared" si="3"/>
        <v>1.2837837837837838</v>
      </c>
      <c r="AH32">
        <v>0.16</v>
      </c>
      <c r="AI32">
        <v>0.01</v>
      </c>
      <c r="AJ32">
        <v>3.3999999999999995</v>
      </c>
      <c r="AK32">
        <v>9.3000000000000007</v>
      </c>
      <c r="AL32">
        <v>-2.2000000000000002</v>
      </c>
      <c r="AM32">
        <v>1.4</v>
      </c>
      <c r="AN32">
        <v>42.4</v>
      </c>
      <c r="AO32">
        <v>-5.6</v>
      </c>
      <c r="AP32">
        <v>44.7</v>
      </c>
      <c r="AQ32">
        <v>39.1</v>
      </c>
      <c r="AR32">
        <v>21.7</v>
      </c>
      <c r="AS32">
        <v>70</v>
      </c>
      <c r="AT32">
        <v>20.399999999999999</v>
      </c>
      <c r="AU32">
        <v>50.5</v>
      </c>
      <c r="AV32">
        <v>20.399999999999999</v>
      </c>
      <c r="AW32" s="13">
        <v>9.5</v>
      </c>
      <c r="AX32">
        <v>29.9</v>
      </c>
      <c r="AY32">
        <v>3.3999999999999995</v>
      </c>
      <c r="AZ32">
        <v>7.9</v>
      </c>
      <c r="BA32">
        <v>2.5</v>
      </c>
      <c r="BB32">
        <v>5.7</v>
      </c>
      <c r="BC32">
        <v>39.799999999999997</v>
      </c>
      <c r="BD32">
        <v>-6.1</v>
      </c>
      <c r="BE32">
        <v>43.9</v>
      </c>
      <c r="BF32">
        <v>37.799999999999997</v>
      </c>
      <c r="BG32">
        <v>19.7</v>
      </c>
      <c r="BH32">
        <v>72.900000000000006</v>
      </c>
      <c r="BI32">
        <v>25.9</v>
      </c>
      <c r="BJ32">
        <v>54.400000000000006</v>
      </c>
      <c r="BK32">
        <v>21.7</v>
      </c>
      <c r="BL32" s="13">
        <v>9</v>
      </c>
      <c r="BM32">
        <v>30.7</v>
      </c>
      <c r="BN32" s="12">
        <v>97.805629436285685</v>
      </c>
      <c r="BO32" s="12">
        <v>101.15213913487898</v>
      </c>
    </row>
    <row r="33" spans="1:67" ht="15">
      <c r="A33" s="13">
        <v>32</v>
      </c>
      <c r="B33" t="s">
        <v>2</v>
      </c>
      <c r="C33" s="4">
        <v>12</v>
      </c>
      <c r="D33" s="4">
        <v>1.48</v>
      </c>
      <c r="E33" s="4">
        <v>42</v>
      </c>
      <c r="F33" s="10">
        <f t="shared" si="0"/>
        <v>19.174579985390796</v>
      </c>
      <c r="G33" s="4">
        <v>8</v>
      </c>
      <c r="H33" s="15" t="s">
        <v>15</v>
      </c>
      <c r="I33" s="13">
        <v>0.81</v>
      </c>
      <c r="J33" s="13">
        <v>0.79</v>
      </c>
      <c r="K33">
        <v>61.5</v>
      </c>
      <c r="L33">
        <v>1.1000000000000001</v>
      </c>
      <c r="M33">
        <v>38.5</v>
      </c>
      <c r="N33">
        <v>1.1000000000000001</v>
      </c>
      <c r="O33">
        <v>11.5</v>
      </c>
      <c r="P33">
        <v>0.4</v>
      </c>
      <c r="Q33">
        <v>0.54</v>
      </c>
      <c r="R33">
        <v>0.01</v>
      </c>
      <c r="S33" s="10">
        <f t="shared" si="1"/>
        <v>0.66666666666666663</v>
      </c>
      <c r="T33">
        <v>60.9</v>
      </c>
      <c r="U33">
        <v>0.9</v>
      </c>
      <c r="V33">
        <v>39.1</v>
      </c>
      <c r="W33">
        <v>0.9</v>
      </c>
      <c r="X33">
        <v>11.3</v>
      </c>
      <c r="Y33">
        <v>1.2</v>
      </c>
      <c r="Z33">
        <v>0.54</v>
      </c>
      <c r="AA33">
        <v>0.01</v>
      </c>
      <c r="AB33" s="10">
        <f t="shared" si="2"/>
        <v>1.5189873417721518</v>
      </c>
      <c r="AC33">
        <v>103.6</v>
      </c>
      <c r="AD33">
        <v>4.2</v>
      </c>
      <c r="AE33">
        <v>0.97</v>
      </c>
      <c r="AF33">
        <v>0.01</v>
      </c>
      <c r="AG33" s="10">
        <f t="shared" si="3"/>
        <v>1.1975308641975309</v>
      </c>
      <c r="AH33">
        <v>0.16</v>
      </c>
      <c r="AI33">
        <v>0.02</v>
      </c>
      <c r="AJ33">
        <v>2.8</v>
      </c>
      <c r="AK33">
        <v>6.3</v>
      </c>
      <c r="AL33">
        <v>2.6</v>
      </c>
      <c r="AM33">
        <v>6.9</v>
      </c>
      <c r="AN33">
        <v>32.5</v>
      </c>
      <c r="AO33">
        <v>3</v>
      </c>
      <c r="AP33">
        <v>31.2</v>
      </c>
      <c r="AQ33">
        <v>38.700000000000003</v>
      </c>
      <c r="AR33">
        <v>9.6</v>
      </c>
      <c r="AS33">
        <v>62.4</v>
      </c>
      <c r="AT33">
        <v>9.6</v>
      </c>
      <c r="AU33">
        <v>53.8</v>
      </c>
      <c r="AV33">
        <v>18.7</v>
      </c>
      <c r="AW33" s="13">
        <v>9</v>
      </c>
      <c r="AX33">
        <v>27.7</v>
      </c>
      <c r="AY33">
        <v>2.5</v>
      </c>
      <c r="AZ33">
        <v>5.6</v>
      </c>
      <c r="BA33">
        <v>-3.1</v>
      </c>
      <c r="BB33">
        <v>1.8</v>
      </c>
      <c r="BC33">
        <v>41</v>
      </c>
      <c r="BD33">
        <v>-4.9000000000000004</v>
      </c>
      <c r="BE33">
        <v>35.9</v>
      </c>
      <c r="BF33">
        <v>39.200000000000003</v>
      </c>
      <c r="BG33">
        <v>23.6</v>
      </c>
      <c r="BH33">
        <v>71</v>
      </c>
      <c r="BI33">
        <v>23.6</v>
      </c>
      <c r="BJ33">
        <v>49.1</v>
      </c>
      <c r="BK33">
        <v>26.2</v>
      </c>
      <c r="BL33" s="13">
        <v>0.8</v>
      </c>
      <c r="BM33">
        <v>27</v>
      </c>
      <c r="BN33" s="12">
        <v>97.102887939924088</v>
      </c>
      <c r="BO33" s="12">
        <v>79.999257545261315</v>
      </c>
    </row>
    <row r="34" spans="1:67" ht="15">
      <c r="A34" s="13">
        <v>33</v>
      </c>
      <c r="B34" t="s">
        <v>2</v>
      </c>
      <c r="C34">
        <v>12</v>
      </c>
      <c r="D34">
        <v>1.41</v>
      </c>
      <c r="E34">
        <v>33</v>
      </c>
      <c r="F34" s="10">
        <f t="shared" si="0"/>
        <v>16.598762637694282</v>
      </c>
      <c r="G34" s="13">
        <v>1</v>
      </c>
      <c r="H34" s="16" t="s">
        <v>12</v>
      </c>
      <c r="I34" s="13">
        <v>0.71</v>
      </c>
      <c r="J34" s="13">
        <v>0.71499999999999997</v>
      </c>
      <c r="K34">
        <v>59.8</v>
      </c>
      <c r="L34">
        <v>0.8</v>
      </c>
      <c r="M34">
        <v>40.200000000000003</v>
      </c>
      <c r="N34">
        <v>0.8</v>
      </c>
      <c r="O34">
        <v>8.3000000000000007</v>
      </c>
      <c r="P34">
        <v>0.5</v>
      </c>
      <c r="Q34">
        <v>0.56000000000000005</v>
      </c>
      <c r="R34">
        <v>0.01</v>
      </c>
      <c r="S34" s="10">
        <f t="shared" si="1"/>
        <v>0.78873239436619724</v>
      </c>
      <c r="T34">
        <v>59</v>
      </c>
      <c r="U34">
        <v>0.4</v>
      </c>
      <c r="V34">
        <v>41</v>
      </c>
      <c r="W34">
        <v>0.4</v>
      </c>
      <c r="X34">
        <v>10.5</v>
      </c>
      <c r="Y34">
        <v>0.8</v>
      </c>
      <c r="Z34">
        <v>0.55000000000000004</v>
      </c>
      <c r="AA34">
        <v>0</v>
      </c>
      <c r="AB34" s="10">
        <f t="shared" si="2"/>
        <v>1.118881118881119</v>
      </c>
      <c r="AC34">
        <v>128.1</v>
      </c>
      <c r="AD34">
        <v>0.9</v>
      </c>
      <c r="AE34">
        <v>1.36</v>
      </c>
      <c r="AF34">
        <v>0.05</v>
      </c>
      <c r="AG34" s="10">
        <f t="shared" si="3"/>
        <v>1.9154929577464792</v>
      </c>
      <c r="AH34">
        <v>0.11</v>
      </c>
      <c r="AI34">
        <v>0.01</v>
      </c>
      <c r="AJ34">
        <v>4.3000000000000007</v>
      </c>
      <c r="AK34">
        <v>12.6</v>
      </c>
      <c r="AL34">
        <v>-3.8</v>
      </c>
      <c r="AM34">
        <v>3.5</v>
      </c>
      <c r="AN34">
        <v>47.3</v>
      </c>
      <c r="AO34">
        <v>8.6</v>
      </c>
      <c r="AP34">
        <v>50.9</v>
      </c>
      <c r="AQ34">
        <v>59.5</v>
      </c>
      <c r="AR34">
        <v>17.899999999999999</v>
      </c>
      <c r="AS34">
        <v>60.9</v>
      </c>
      <c r="AT34">
        <v>6.2</v>
      </c>
      <c r="AU34">
        <v>54.699999999999996</v>
      </c>
      <c r="AV34">
        <v>20.7</v>
      </c>
      <c r="AW34" s="13">
        <v>13.1</v>
      </c>
      <c r="AX34">
        <v>33.799999999999997</v>
      </c>
      <c r="AY34">
        <v>6.1</v>
      </c>
      <c r="AZ34">
        <v>11.1</v>
      </c>
      <c r="BA34">
        <v>-0.5</v>
      </c>
      <c r="BB34">
        <v>8.5</v>
      </c>
      <c r="BC34">
        <v>50.1</v>
      </c>
      <c r="BD34">
        <v>2.4</v>
      </c>
      <c r="BE34">
        <v>49.3</v>
      </c>
      <c r="BF34">
        <v>56</v>
      </c>
      <c r="BG34">
        <v>20.2</v>
      </c>
      <c r="BH34">
        <v>70.5</v>
      </c>
      <c r="BI34">
        <v>8.1</v>
      </c>
      <c r="BJ34">
        <v>62.4</v>
      </c>
      <c r="BK34">
        <v>23.2</v>
      </c>
      <c r="BL34" s="13">
        <v>16.100000000000001</v>
      </c>
      <c r="BM34">
        <v>39.299999999999997</v>
      </c>
      <c r="BN34" s="12">
        <v>81.198010837433969</v>
      </c>
      <c r="BO34" s="12">
        <v>97.483128982386404</v>
      </c>
    </row>
    <row r="35" spans="1:67" ht="15">
      <c r="A35" s="13">
        <v>34</v>
      </c>
      <c r="B35" t="s">
        <v>3</v>
      </c>
      <c r="C35">
        <v>16</v>
      </c>
      <c r="D35">
        <v>1.76</v>
      </c>
      <c r="E35">
        <v>53</v>
      </c>
      <c r="F35" s="10">
        <f t="shared" si="0"/>
        <v>17.110020661157026</v>
      </c>
      <c r="G35" s="13" t="s">
        <v>17</v>
      </c>
      <c r="H35" s="15" t="s">
        <v>15</v>
      </c>
      <c r="I35" s="13">
        <v>0.95</v>
      </c>
      <c r="J35" s="13">
        <v>0.96</v>
      </c>
      <c r="K35">
        <v>60.1</v>
      </c>
      <c r="L35">
        <v>1.1000000000000001</v>
      </c>
      <c r="M35">
        <v>39.9</v>
      </c>
      <c r="N35">
        <v>1.1000000000000001</v>
      </c>
      <c r="O35">
        <v>10.199999999999999</v>
      </c>
      <c r="P35">
        <v>0.9</v>
      </c>
      <c r="Q35">
        <v>0.41</v>
      </c>
      <c r="R35">
        <v>0.03</v>
      </c>
      <c r="S35" s="10">
        <f t="shared" si="1"/>
        <v>0.43157894736842106</v>
      </c>
      <c r="T35">
        <v>62.1</v>
      </c>
      <c r="U35">
        <v>1.2</v>
      </c>
      <c r="V35">
        <v>37.9</v>
      </c>
      <c r="W35">
        <v>1.2</v>
      </c>
      <c r="X35">
        <v>11.6</v>
      </c>
      <c r="Y35">
        <v>1.2</v>
      </c>
      <c r="Z35">
        <v>0.53</v>
      </c>
      <c r="AA35">
        <v>0.02</v>
      </c>
      <c r="AB35" s="10">
        <f t="shared" si="2"/>
        <v>1.25</v>
      </c>
      <c r="AC35">
        <v>100.2</v>
      </c>
      <c r="AD35">
        <v>2.1</v>
      </c>
      <c r="AE35">
        <v>0.96</v>
      </c>
      <c r="AF35">
        <v>0.03</v>
      </c>
      <c r="AG35" s="10">
        <f t="shared" si="3"/>
        <v>1.0105263157894737</v>
      </c>
      <c r="AH35">
        <v>0.2</v>
      </c>
      <c r="AI35">
        <v>0.09</v>
      </c>
      <c r="AJ35">
        <v>2.5</v>
      </c>
      <c r="AK35">
        <v>15</v>
      </c>
      <c r="AL35">
        <v>-1.7</v>
      </c>
      <c r="AM35">
        <v>1.3</v>
      </c>
      <c r="AN35">
        <v>38.5</v>
      </c>
      <c r="AO35">
        <v>-5.3</v>
      </c>
      <c r="AP35">
        <v>45.5</v>
      </c>
      <c r="AQ35">
        <v>38.299999999999997</v>
      </c>
      <c r="AR35">
        <v>12.4</v>
      </c>
      <c r="AS35">
        <v>63.1</v>
      </c>
      <c r="AT35">
        <v>8.8000000000000007</v>
      </c>
      <c r="AU35">
        <v>54.3</v>
      </c>
      <c r="AV35">
        <v>11.9</v>
      </c>
      <c r="AW35" s="13">
        <v>5.9</v>
      </c>
      <c r="AX35">
        <v>17.8</v>
      </c>
      <c r="AY35">
        <v>2.1</v>
      </c>
      <c r="AZ35">
        <v>17</v>
      </c>
      <c r="BA35">
        <v>-0.5</v>
      </c>
      <c r="BB35">
        <v>2.5</v>
      </c>
      <c r="BC35">
        <v>41.1</v>
      </c>
      <c r="BD35">
        <v>-6.3</v>
      </c>
      <c r="BE35">
        <v>44.2</v>
      </c>
      <c r="BF35">
        <v>35.1</v>
      </c>
      <c r="BG35">
        <v>10.1</v>
      </c>
      <c r="BH35">
        <v>62.6</v>
      </c>
      <c r="BI35">
        <v>10.1</v>
      </c>
      <c r="BJ35">
        <v>53.1</v>
      </c>
      <c r="BK35">
        <v>13.6</v>
      </c>
      <c r="BL35" s="13">
        <v>10.199999999999999</v>
      </c>
      <c r="BM35">
        <v>23.8</v>
      </c>
      <c r="BN35" s="12">
        <v>89</v>
      </c>
      <c r="BO35" s="12">
        <v>90.6</v>
      </c>
    </row>
    <row r="36" spans="1:67" ht="15">
      <c r="A36" s="13">
        <v>35</v>
      </c>
      <c r="B36" t="s">
        <v>2</v>
      </c>
      <c r="C36">
        <v>14</v>
      </c>
      <c r="D36">
        <v>1.64</v>
      </c>
      <c r="E36">
        <v>55</v>
      </c>
      <c r="F36" s="10">
        <f t="shared" si="0"/>
        <v>20.449137418203453</v>
      </c>
      <c r="G36" s="13" t="s">
        <v>17</v>
      </c>
      <c r="H36" s="15" t="s">
        <v>15</v>
      </c>
      <c r="I36" s="13">
        <v>0.87</v>
      </c>
      <c r="J36" s="13">
        <v>0.87</v>
      </c>
      <c r="K36">
        <v>61.5</v>
      </c>
      <c r="L36">
        <v>1.4</v>
      </c>
      <c r="M36">
        <v>38.5</v>
      </c>
      <c r="N36">
        <v>1.4</v>
      </c>
      <c r="O36">
        <v>10.9</v>
      </c>
      <c r="P36">
        <v>0.6</v>
      </c>
      <c r="Q36">
        <v>0.43</v>
      </c>
      <c r="R36">
        <v>0.23</v>
      </c>
      <c r="S36" s="10">
        <f t="shared" si="1"/>
        <v>0.4942528735632184</v>
      </c>
      <c r="T36">
        <v>59.2</v>
      </c>
      <c r="U36">
        <v>0.9</v>
      </c>
      <c r="V36">
        <v>40.799999999999997</v>
      </c>
      <c r="W36">
        <v>0.9</v>
      </c>
      <c r="X36">
        <v>10.3</v>
      </c>
      <c r="Y36">
        <v>1</v>
      </c>
      <c r="Z36">
        <v>0.6</v>
      </c>
      <c r="AA36">
        <v>0.03</v>
      </c>
      <c r="AB36" s="10">
        <f t="shared" si="2"/>
        <v>1.1494252873563218</v>
      </c>
      <c r="AC36">
        <v>93.6</v>
      </c>
      <c r="AD36">
        <v>3.6</v>
      </c>
      <c r="AE36">
        <v>0.94</v>
      </c>
      <c r="AF36">
        <v>0.03</v>
      </c>
      <c r="AG36" s="10">
        <f t="shared" si="3"/>
        <v>1.0804597701149425</v>
      </c>
      <c r="AH36">
        <v>0.2</v>
      </c>
      <c r="AI36">
        <v>0.11</v>
      </c>
      <c r="AJ36">
        <v>3.3999999999999986</v>
      </c>
      <c r="AK36">
        <v>11.3</v>
      </c>
      <c r="AL36">
        <v>0.6</v>
      </c>
      <c r="AM36">
        <v>4.8</v>
      </c>
      <c r="AN36">
        <v>38.5</v>
      </c>
      <c r="AO36">
        <v>10.5</v>
      </c>
      <c r="AP36">
        <v>37.6</v>
      </c>
      <c r="AQ36">
        <v>49.1</v>
      </c>
      <c r="AR36">
        <v>13.6</v>
      </c>
      <c r="AS36">
        <v>56.3</v>
      </c>
      <c r="AT36">
        <v>0.7</v>
      </c>
      <c r="AU36">
        <v>55.599999999999994</v>
      </c>
      <c r="AV36">
        <v>15.6</v>
      </c>
      <c r="AW36" s="13">
        <v>4.3</v>
      </c>
      <c r="AX36">
        <v>19.899999999999999</v>
      </c>
      <c r="AY36">
        <v>3.0999999999999996</v>
      </c>
      <c r="AZ36">
        <v>9.5</v>
      </c>
      <c r="BA36">
        <v>2.8</v>
      </c>
      <c r="BB36">
        <v>6.9</v>
      </c>
      <c r="BC36">
        <v>40.200000000000003</v>
      </c>
      <c r="BD36">
        <v>0.1</v>
      </c>
      <c r="BE36">
        <v>40.799999999999997</v>
      </c>
      <c r="BF36">
        <v>40.9</v>
      </c>
      <c r="BG36">
        <v>18.7</v>
      </c>
      <c r="BH36">
        <v>65.3</v>
      </c>
      <c r="BI36">
        <v>14.6</v>
      </c>
      <c r="BJ36">
        <v>51.9</v>
      </c>
      <c r="BK36">
        <v>16.899999999999999</v>
      </c>
      <c r="BL36" s="13">
        <v>3.1</v>
      </c>
      <c r="BM36">
        <v>19.799999999999997</v>
      </c>
      <c r="BN36" s="12">
        <v>109.05917824577317</v>
      </c>
      <c r="BO36" s="12">
        <v>90.612820985078869</v>
      </c>
    </row>
    <row r="37" spans="1:67" ht="15">
      <c r="A37" s="13">
        <v>36</v>
      </c>
      <c r="B37" t="s">
        <v>2</v>
      </c>
      <c r="C37">
        <v>17</v>
      </c>
      <c r="D37">
        <v>1.78</v>
      </c>
      <c r="E37">
        <v>55</v>
      </c>
      <c r="F37" s="10">
        <f t="shared" si="0"/>
        <v>17.35891932836763</v>
      </c>
      <c r="G37" s="13" t="s">
        <v>19</v>
      </c>
      <c r="H37" s="16" t="s">
        <v>12</v>
      </c>
      <c r="I37" s="13">
        <v>0.98</v>
      </c>
      <c r="J37" s="13">
        <v>0.98</v>
      </c>
      <c r="K37">
        <v>60.5</v>
      </c>
      <c r="L37">
        <v>0.6</v>
      </c>
      <c r="M37">
        <v>39.5</v>
      </c>
      <c r="N37">
        <v>0.6</v>
      </c>
      <c r="O37">
        <v>10.9</v>
      </c>
      <c r="P37">
        <v>0.7</v>
      </c>
      <c r="Q37">
        <v>0.57999999999999996</v>
      </c>
      <c r="R37">
        <v>0.03</v>
      </c>
      <c r="S37" s="10">
        <f t="shared" si="1"/>
        <v>0.59183673469387754</v>
      </c>
      <c r="T37">
        <v>60.4</v>
      </c>
      <c r="U37">
        <v>0.6</v>
      </c>
      <c r="V37">
        <v>39.6</v>
      </c>
      <c r="W37">
        <v>0.6</v>
      </c>
      <c r="X37">
        <v>9.6</v>
      </c>
      <c r="Y37">
        <v>0.8</v>
      </c>
      <c r="Z37">
        <v>0.53</v>
      </c>
      <c r="AA37">
        <v>0.02</v>
      </c>
      <c r="AB37" s="10">
        <f t="shared" si="2"/>
        <v>0.81632653061224492</v>
      </c>
      <c r="AC37">
        <v>95.4</v>
      </c>
      <c r="AD37">
        <v>3</v>
      </c>
      <c r="AE37">
        <v>0.92</v>
      </c>
      <c r="AF37">
        <v>0.06</v>
      </c>
      <c r="AG37" s="10">
        <f t="shared" si="3"/>
        <v>0.93877551020408168</v>
      </c>
      <c r="AH37">
        <v>0.18</v>
      </c>
      <c r="AI37">
        <v>0</v>
      </c>
      <c r="AJ37">
        <v>6.0999999999999979</v>
      </c>
      <c r="AK37">
        <v>12</v>
      </c>
      <c r="AL37">
        <v>1.3</v>
      </c>
      <c r="AM37">
        <v>2.6</v>
      </c>
      <c r="AN37">
        <v>37.5</v>
      </c>
      <c r="AO37">
        <v>-12.6</v>
      </c>
      <c r="AP37">
        <v>38.799999999999997</v>
      </c>
      <c r="AQ37">
        <v>26.199999999999996</v>
      </c>
      <c r="AR37">
        <v>10.6</v>
      </c>
      <c r="AS37">
        <v>61.3</v>
      </c>
      <c r="AT37">
        <v>8.3000000000000007</v>
      </c>
      <c r="AU37">
        <v>53</v>
      </c>
      <c r="AV37">
        <v>15.7</v>
      </c>
      <c r="AW37" s="13">
        <v>12.7</v>
      </c>
      <c r="AX37">
        <v>28.4</v>
      </c>
      <c r="AY37">
        <v>5.6999999999999993</v>
      </c>
      <c r="AZ37">
        <v>11.5</v>
      </c>
      <c r="BA37">
        <v>3.2</v>
      </c>
      <c r="BB37">
        <v>4.9000000000000004</v>
      </c>
      <c r="BC37">
        <v>36.1</v>
      </c>
      <c r="BD37">
        <v>2.8</v>
      </c>
      <c r="BE37">
        <v>36.200000000000003</v>
      </c>
      <c r="BF37">
        <v>39</v>
      </c>
      <c r="BG37">
        <v>8.5</v>
      </c>
      <c r="BH37">
        <v>59</v>
      </c>
      <c r="BI37">
        <v>9.5</v>
      </c>
      <c r="BJ37">
        <v>52.4</v>
      </c>
      <c r="BK37">
        <v>16</v>
      </c>
      <c r="BL37" s="13">
        <v>15.8</v>
      </c>
      <c r="BM37">
        <v>31.8</v>
      </c>
      <c r="BN37" s="12">
        <v>101.77380963761746</v>
      </c>
      <c r="BO37" s="12">
        <v>91.529892496815705</v>
      </c>
    </row>
    <row r="38" spans="1:67" ht="15">
      <c r="A38" s="13">
        <v>37</v>
      </c>
      <c r="B38" t="s">
        <v>2</v>
      </c>
      <c r="C38">
        <v>11</v>
      </c>
      <c r="D38">
        <v>1.56</v>
      </c>
      <c r="E38">
        <v>40</v>
      </c>
      <c r="F38" s="10">
        <f t="shared" si="0"/>
        <v>16.436554898093359</v>
      </c>
      <c r="G38">
        <v>1</v>
      </c>
      <c r="H38" s="15" t="s">
        <v>15</v>
      </c>
      <c r="I38" s="11">
        <v>0.86</v>
      </c>
      <c r="J38" s="11">
        <v>0.88</v>
      </c>
      <c r="K38">
        <v>61.4</v>
      </c>
      <c r="L38">
        <v>1.6</v>
      </c>
      <c r="M38">
        <v>38.6</v>
      </c>
      <c r="N38">
        <v>1.6</v>
      </c>
      <c r="O38">
        <v>9.6999999999999993</v>
      </c>
      <c r="P38">
        <v>1.1000000000000001</v>
      </c>
      <c r="Q38">
        <v>0.56999999999999995</v>
      </c>
      <c r="R38">
        <v>0.02</v>
      </c>
      <c r="S38" s="10">
        <f t="shared" si="1"/>
        <v>0.66279069767441856</v>
      </c>
      <c r="T38">
        <v>58.9</v>
      </c>
      <c r="U38">
        <v>0.7</v>
      </c>
      <c r="V38">
        <v>41.1</v>
      </c>
      <c r="W38">
        <v>0.7</v>
      </c>
      <c r="X38">
        <v>10.6</v>
      </c>
      <c r="Y38">
        <v>0.9</v>
      </c>
      <c r="Z38">
        <v>0.53</v>
      </c>
      <c r="AA38">
        <v>0.02</v>
      </c>
      <c r="AB38" s="10">
        <f t="shared" si="2"/>
        <v>1.0227272727272727</v>
      </c>
      <c r="AC38">
        <v>106.8</v>
      </c>
      <c r="AD38">
        <v>3</v>
      </c>
      <c r="AE38">
        <v>1.05</v>
      </c>
      <c r="AF38">
        <v>7.0000000000000007E-2</v>
      </c>
      <c r="AG38" s="10">
        <f t="shared" si="3"/>
        <v>1.2209302325581397</v>
      </c>
      <c r="AH38">
        <v>0.13</v>
      </c>
      <c r="AI38">
        <v>0.01</v>
      </c>
      <c r="AJ38">
        <v>2.8</v>
      </c>
      <c r="AK38">
        <v>4.5</v>
      </c>
      <c r="AL38">
        <v>-1.6</v>
      </c>
      <c r="AM38">
        <v>2</v>
      </c>
      <c r="AN38">
        <v>24.2</v>
      </c>
      <c r="AO38">
        <v>15.6</v>
      </c>
      <c r="AP38">
        <v>28.6</v>
      </c>
      <c r="AQ38">
        <v>44.2</v>
      </c>
      <c r="AR38">
        <v>2.5</v>
      </c>
      <c r="AS38">
        <v>54.2</v>
      </c>
      <c r="AT38">
        <v>0.9</v>
      </c>
      <c r="AU38">
        <v>53.3</v>
      </c>
      <c r="AV38">
        <v>13.5</v>
      </c>
      <c r="AW38" s="13">
        <v>16.3</v>
      </c>
      <c r="AX38">
        <v>29.8</v>
      </c>
      <c r="AY38">
        <v>3.1</v>
      </c>
      <c r="AZ38">
        <v>6</v>
      </c>
      <c r="BA38">
        <v>3.5</v>
      </c>
      <c r="BB38">
        <v>8.5</v>
      </c>
      <c r="BC38">
        <v>30.2</v>
      </c>
      <c r="BD38">
        <v>12.6</v>
      </c>
      <c r="BE38">
        <v>33.299999999999997</v>
      </c>
      <c r="BF38">
        <v>45.9</v>
      </c>
      <c r="BG38">
        <v>13.1</v>
      </c>
      <c r="BH38">
        <v>62.8</v>
      </c>
      <c r="BI38">
        <v>10.6</v>
      </c>
      <c r="BJ38">
        <v>52.2</v>
      </c>
      <c r="BK38">
        <v>15.8</v>
      </c>
      <c r="BL38" s="13">
        <v>26.8</v>
      </c>
      <c r="BM38">
        <v>42.4</v>
      </c>
      <c r="BN38" s="12">
        <v>93.87918034417379</v>
      </c>
      <c r="BO38" s="12">
        <v>85.72869736722761</v>
      </c>
    </row>
    <row r="39" spans="1:67" ht="15">
      <c r="A39" s="13">
        <v>38</v>
      </c>
      <c r="B39" t="s">
        <v>2</v>
      </c>
      <c r="C39">
        <v>17</v>
      </c>
      <c r="D39">
        <v>1.675</v>
      </c>
      <c r="E39">
        <v>50</v>
      </c>
      <c r="F39" s="10">
        <f t="shared" si="0"/>
        <v>17.821341055914456</v>
      </c>
      <c r="G39" s="13" t="s">
        <v>20</v>
      </c>
      <c r="H39" s="16" t="s">
        <v>12</v>
      </c>
      <c r="I39" s="13">
        <v>0.89</v>
      </c>
      <c r="J39" s="13">
        <v>0.89500000000000002</v>
      </c>
      <c r="K39" s="4">
        <v>60.1</v>
      </c>
      <c r="L39" s="4">
        <v>2</v>
      </c>
      <c r="M39" s="4">
        <v>39.9</v>
      </c>
      <c r="N39" s="4">
        <v>2</v>
      </c>
      <c r="O39">
        <v>10.9</v>
      </c>
      <c r="P39">
        <v>0.4</v>
      </c>
      <c r="Q39">
        <v>0.49</v>
      </c>
      <c r="R39">
        <v>0.33</v>
      </c>
      <c r="S39" s="10">
        <f t="shared" si="1"/>
        <v>0.550561797752809</v>
      </c>
      <c r="T39">
        <v>61.5</v>
      </c>
      <c r="U39">
        <v>0.3</v>
      </c>
      <c r="V39">
        <v>38.4</v>
      </c>
      <c r="W39">
        <v>0.3</v>
      </c>
      <c r="X39">
        <v>12.3</v>
      </c>
      <c r="Y39">
        <v>1.1000000000000001</v>
      </c>
      <c r="Z39">
        <v>0.6</v>
      </c>
      <c r="AA39">
        <v>0.01</v>
      </c>
      <c r="AB39" s="10">
        <f t="shared" si="2"/>
        <v>1.229050279329609</v>
      </c>
      <c r="AC39">
        <v>103.2</v>
      </c>
      <c r="AD39">
        <v>1.2</v>
      </c>
      <c r="AE39">
        <v>1.0900000000000001</v>
      </c>
      <c r="AF39">
        <v>0.03</v>
      </c>
      <c r="AG39" s="10">
        <f t="shared" si="3"/>
        <v>1.2247191011235956</v>
      </c>
      <c r="AH39">
        <v>0.12</v>
      </c>
      <c r="AI39">
        <v>0.01</v>
      </c>
      <c r="AJ39">
        <v>3.5</v>
      </c>
      <c r="AK39">
        <v>9.4</v>
      </c>
      <c r="AL39">
        <v>-1.4</v>
      </c>
      <c r="AM39">
        <v>3.7</v>
      </c>
      <c r="AN39">
        <v>38.5</v>
      </c>
      <c r="AO39">
        <v>2.5</v>
      </c>
      <c r="AP39">
        <v>37.299999999999997</v>
      </c>
      <c r="AQ39">
        <v>41.4</v>
      </c>
      <c r="AR39">
        <v>9.8000000000000007</v>
      </c>
      <c r="AS39">
        <v>65.7</v>
      </c>
      <c r="AT39">
        <v>15.5</v>
      </c>
      <c r="AU39">
        <v>60.1</v>
      </c>
      <c r="AV39">
        <v>17.600000000000001</v>
      </c>
      <c r="AW39" s="13">
        <v>19.399999999999999</v>
      </c>
      <c r="AX39">
        <v>37</v>
      </c>
      <c r="AY39">
        <v>4.3</v>
      </c>
      <c r="AZ39">
        <v>8.3000000000000007</v>
      </c>
      <c r="BA39">
        <v>0.6</v>
      </c>
      <c r="BB39">
        <v>5.5</v>
      </c>
      <c r="BC39">
        <v>37.700000000000003</v>
      </c>
      <c r="BD39">
        <v>-1.5</v>
      </c>
      <c r="BE39">
        <v>42.1</v>
      </c>
      <c r="BF39">
        <v>40.6</v>
      </c>
      <c r="BG39">
        <v>11</v>
      </c>
      <c r="BH39">
        <v>69.400000000000006</v>
      </c>
      <c r="BI39">
        <v>14.1</v>
      </c>
      <c r="BJ39">
        <v>62.300000000000004</v>
      </c>
      <c r="BK39">
        <v>19.2</v>
      </c>
      <c r="BL39" s="13">
        <v>25.3</v>
      </c>
      <c r="BM39">
        <v>44.5</v>
      </c>
      <c r="BN39" s="12">
        <v>115.25700992046431</v>
      </c>
      <c r="BO39" s="12">
        <v>110.81869088559523</v>
      </c>
    </row>
    <row r="40" spans="1:67" ht="15">
      <c r="A40" s="13">
        <v>39</v>
      </c>
      <c r="B40" t="s">
        <v>3</v>
      </c>
      <c r="C40">
        <v>8</v>
      </c>
      <c r="D40">
        <v>1.2949999999999999</v>
      </c>
      <c r="E40">
        <v>30</v>
      </c>
      <c r="F40" s="10">
        <f t="shared" si="0"/>
        <v>17.888820977624068</v>
      </c>
      <c r="G40">
        <v>1</v>
      </c>
      <c r="H40" s="16" t="s">
        <v>12</v>
      </c>
      <c r="I40" s="13">
        <v>0.67</v>
      </c>
      <c r="J40" s="13">
        <v>0.67</v>
      </c>
      <c r="K40">
        <v>60.8</v>
      </c>
      <c r="L40">
        <v>0.3</v>
      </c>
      <c r="M40">
        <v>39.200000000000003</v>
      </c>
      <c r="N40">
        <v>0.3</v>
      </c>
      <c r="O40">
        <v>12.1</v>
      </c>
      <c r="P40">
        <v>1.5</v>
      </c>
      <c r="Q40">
        <v>0.46</v>
      </c>
      <c r="R40">
        <v>0.02</v>
      </c>
      <c r="S40" s="10">
        <f t="shared" si="1"/>
        <v>0.68656716417910446</v>
      </c>
      <c r="T40">
        <v>61.5</v>
      </c>
      <c r="U40">
        <v>1.4</v>
      </c>
      <c r="V40">
        <v>38.5</v>
      </c>
      <c r="W40">
        <v>1.4</v>
      </c>
      <c r="X40">
        <v>10.8</v>
      </c>
      <c r="Y40">
        <v>1.4</v>
      </c>
      <c r="Z40">
        <v>0.39</v>
      </c>
      <c r="AA40">
        <v>0.02</v>
      </c>
      <c r="AB40" s="10">
        <f t="shared" si="2"/>
        <v>2.08955223880597</v>
      </c>
      <c r="AC40">
        <v>112.8</v>
      </c>
      <c r="AD40">
        <v>3</v>
      </c>
      <c r="AE40">
        <v>0.84</v>
      </c>
      <c r="AF40">
        <v>0.12</v>
      </c>
      <c r="AG40" s="10">
        <f t="shared" si="3"/>
        <v>1.2537313432835819</v>
      </c>
      <c r="AH40">
        <v>0.12</v>
      </c>
      <c r="AI40">
        <v>0.01</v>
      </c>
      <c r="AJ40">
        <v>4.4999999999999982</v>
      </c>
      <c r="AK40">
        <v>16.7</v>
      </c>
      <c r="AL40">
        <v>-0.5</v>
      </c>
      <c r="AM40">
        <v>5.5</v>
      </c>
      <c r="AN40">
        <v>44.4</v>
      </c>
      <c r="AO40">
        <v>-1.5</v>
      </c>
      <c r="AP40">
        <v>47.6</v>
      </c>
      <c r="AQ40">
        <v>48.1</v>
      </c>
      <c r="AR40">
        <v>21</v>
      </c>
      <c r="AS40">
        <v>69</v>
      </c>
      <c r="AT40">
        <v>19.3</v>
      </c>
      <c r="AU40">
        <v>54.7</v>
      </c>
      <c r="AV40">
        <v>18.7</v>
      </c>
      <c r="AW40" s="13">
        <v>10.9</v>
      </c>
      <c r="AX40">
        <v>29.6</v>
      </c>
      <c r="AY40">
        <v>3.8999999999999986</v>
      </c>
      <c r="AZ40">
        <v>14.9</v>
      </c>
      <c r="BA40">
        <v>-3.2</v>
      </c>
      <c r="BB40">
        <v>2.2999999999999998</v>
      </c>
      <c r="BC40">
        <v>44.1</v>
      </c>
      <c r="BD40">
        <v>-1.1000000000000001</v>
      </c>
      <c r="BE40">
        <v>46.3</v>
      </c>
      <c r="BF40">
        <v>45.199999999999996</v>
      </c>
      <c r="BG40">
        <v>21</v>
      </c>
      <c r="BH40">
        <v>65.2</v>
      </c>
      <c r="BI40">
        <v>19.3</v>
      </c>
      <c r="BJ40">
        <v>45.9</v>
      </c>
      <c r="BK40">
        <v>18.7</v>
      </c>
      <c r="BL40" s="13">
        <v>10.9</v>
      </c>
      <c r="BM40">
        <v>29.6</v>
      </c>
      <c r="BN40" s="12">
        <v>90.532556474519339</v>
      </c>
      <c r="BO40" s="12">
        <v>83.598452559066033</v>
      </c>
    </row>
    <row r="41" spans="1:67" s="3" customFormat="1" ht="15">
      <c r="A41" s="13">
        <v>40</v>
      </c>
      <c r="B41" t="s">
        <v>3</v>
      </c>
      <c r="C41">
        <v>17</v>
      </c>
      <c r="D41">
        <v>1.67</v>
      </c>
      <c r="E41">
        <v>64</v>
      </c>
      <c r="F41" s="10">
        <f t="shared" si="0"/>
        <v>22.948115744558788</v>
      </c>
      <c r="G41" s="13" t="s">
        <v>17</v>
      </c>
      <c r="H41" s="16" t="s">
        <v>12</v>
      </c>
      <c r="I41" s="13">
        <v>0.85499999999999998</v>
      </c>
      <c r="J41" s="13">
        <v>0.85499999999999998</v>
      </c>
      <c r="K41">
        <v>60.7</v>
      </c>
      <c r="L41">
        <v>0.8</v>
      </c>
      <c r="M41">
        <v>39.299999999999997</v>
      </c>
      <c r="N41">
        <v>0.8</v>
      </c>
      <c r="O41">
        <v>10.4</v>
      </c>
      <c r="P41">
        <v>1.5</v>
      </c>
      <c r="Q41">
        <v>0.54</v>
      </c>
      <c r="R41">
        <v>0.02</v>
      </c>
      <c r="S41" s="10">
        <f t="shared" si="1"/>
        <v>0.63157894736842113</v>
      </c>
      <c r="T41">
        <v>60.3</v>
      </c>
      <c r="U41">
        <v>1.3</v>
      </c>
      <c r="V41">
        <v>39.700000000000003</v>
      </c>
      <c r="W41">
        <v>1.3</v>
      </c>
      <c r="X41">
        <v>10.199999999999999</v>
      </c>
      <c r="Y41">
        <v>0.7</v>
      </c>
      <c r="Z41">
        <v>0.54</v>
      </c>
      <c r="AA41">
        <v>0.01</v>
      </c>
      <c r="AB41" s="10">
        <f t="shared" si="2"/>
        <v>0.81871345029239762</v>
      </c>
      <c r="AC41">
        <v>105.6</v>
      </c>
      <c r="AD41">
        <v>2.4</v>
      </c>
      <c r="AE41">
        <v>1.03</v>
      </c>
      <c r="AF41">
        <v>0.03</v>
      </c>
      <c r="AG41" s="10">
        <f t="shared" si="3"/>
        <v>1.2046783625730995</v>
      </c>
      <c r="AH41">
        <v>0.14000000000000001</v>
      </c>
      <c r="AI41">
        <v>0</v>
      </c>
      <c r="AJ41">
        <v>1.8999999999999995</v>
      </c>
      <c r="AK41">
        <v>6.3</v>
      </c>
      <c r="AL41">
        <v>-1.4</v>
      </c>
      <c r="AM41">
        <v>0.7</v>
      </c>
      <c r="AN41">
        <v>36</v>
      </c>
      <c r="AO41">
        <v>5</v>
      </c>
      <c r="AP41">
        <v>35.5</v>
      </c>
      <c r="AQ41">
        <v>41.5</v>
      </c>
      <c r="AR41">
        <v>15.8</v>
      </c>
      <c r="AS41">
        <v>67.3</v>
      </c>
      <c r="AT41">
        <v>9.6</v>
      </c>
      <c r="AU41">
        <v>57.699999999999996</v>
      </c>
      <c r="AV41">
        <v>17</v>
      </c>
      <c r="AW41" s="13">
        <v>5.5</v>
      </c>
      <c r="AX41">
        <v>22.5</v>
      </c>
      <c r="AY41">
        <v>1.3999999999999995</v>
      </c>
      <c r="AZ41">
        <v>6.1</v>
      </c>
      <c r="BA41">
        <v>-0.1</v>
      </c>
      <c r="BB41">
        <v>2.4</v>
      </c>
      <c r="BC41">
        <v>38.6</v>
      </c>
      <c r="BD41">
        <v>2.2999999999999998</v>
      </c>
      <c r="BE41">
        <v>39.200000000000003</v>
      </c>
      <c r="BF41">
        <v>41.5</v>
      </c>
      <c r="BG41">
        <v>19.7</v>
      </c>
      <c r="BH41">
        <v>69.599999999999994</v>
      </c>
      <c r="BI41">
        <v>15.3</v>
      </c>
      <c r="BJ41">
        <v>54.3</v>
      </c>
      <c r="BK41">
        <v>19.600000000000001</v>
      </c>
      <c r="BL41" s="13">
        <v>3.1</v>
      </c>
      <c r="BM41">
        <v>22.5</v>
      </c>
      <c r="BN41" s="12">
        <v>91.670661520505234</v>
      </c>
      <c r="BO41" s="12">
        <v>95.841442813622848</v>
      </c>
    </row>
    <row r="42" spans="1:67" ht="15">
      <c r="A42" s="13">
        <v>41</v>
      </c>
      <c r="B42" t="s">
        <v>3</v>
      </c>
      <c r="C42">
        <v>14</v>
      </c>
      <c r="D42">
        <v>1.64</v>
      </c>
      <c r="E42">
        <v>66</v>
      </c>
      <c r="F42" s="10">
        <f t="shared" si="0"/>
        <v>24.538964901844146</v>
      </c>
      <c r="G42">
        <v>5</v>
      </c>
      <c r="H42" s="16" t="s">
        <v>12</v>
      </c>
      <c r="I42" s="13">
        <v>0.86</v>
      </c>
      <c r="J42" s="13">
        <v>0.85499999999999998</v>
      </c>
      <c r="K42">
        <v>61.1</v>
      </c>
      <c r="L42">
        <v>0.9</v>
      </c>
      <c r="M42">
        <v>38.9</v>
      </c>
      <c r="N42">
        <v>0.9</v>
      </c>
      <c r="O42">
        <v>11.6</v>
      </c>
      <c r="P42">
        <v>1.3</v>
      </c>
      <c r="Q42">
        <v>0.49</v>
      </c>
      <c r="R42">
        <v>0.02</v>
      </c>
      <c r="S42" s="10">
        <f t="shared" si="1"/>
        <v>0.56976744186046513</v>
      </c>
      <c r="T42">
        <v>63.4</v>
      </c>
      <c r="U42">
        <v>0.7</v>
      </c>
      <c r="V42">
        <v>36.6</v>
      </c>
      <c r="W42">
        <v>0.7</v>
      </c>
      <c r="X42">
        <v>12.6</v>
      </c>
      <c r="Y42">
        <v>1.5</v>
      </c>
      <c r="Z42">
        <v>0.53</v>
      </c>
      <c r="AA42">
        <v>0.02</v>
      </c>
      <c r="AB42" s="10">
        <f t="shared" si="2"/>
        <v>1.7543859649122808</v>
      </c>
      <c r="AC42">
        <v>100.8</v>
      </c>
      <c r="AD42">
        <v>4.8</v>
      </c>
      <c r="AE42">
        <v>0.87</v>
      </c>
      <c r="AF42">
        <v>0.14000000000000001</v>
      </c>
      <c r="AG42" s="10">
        <f t="shared" si="3"/>
        <v>1.0116279069767442</v>
      </c>
      <c r="AH42">
        <v>0.16</v>
      </c>
      <c r="AI42">
        <v>0.01</v>
      </c>
      <c r="AJ42">
        <v>3.1</v>
      </c>
      <c r="AK42">
        <v>3.3</v>
      </c>
      <c r="AL42">
        <v>-0.9</v>
      </c>
      <c r="AM42">
        <v>-0.4</v>
      </c>
      <c r="AN42">
        <v>35.4</v>
      </c>
      <c r="AO42">
        <v>1.7</v>
      </c>
      <c r="AP42">
        <v>35.799999999999997</v>
      </c>
      <c r="AQ42">
        <v>38.1</v>
      </c>
      <c r="AR42">
        <v>18.100000000000001</v>
      </c>
      <c r="AS42">
        <v>67.599999999999994</v>
      </c>
      <c r="AT42">
        <v>17.7</v>
      </c>
      <c r="AU42">
        <v>49.899999999999991</v>
      </c>
      <c r="AV42">
        <v>18.5</v>
      </c>
      <c r="AW42" s="13">
        <v>7.9</v>
      </c>
      <c r="AX42">
        <v>26.4</v>
      </c>
      <c r="AY42">
        <v>2.4000000000000004</v>
      </c>
      <c r="AZ42">
        <v>3.6</v>
      </c>
      <c r="BA42">
        <v>2.9</v>
      </c>
      <c r="BB42">
        <v>5</v>
      </c>
      <c r="BC42">
        <v>36.799999999999997</v>
      </c>
      <c r="BD42">
        <v>0.6</v>
      </c>
      <c r="BE42">
        <v>35.799999999999997</v>
      </c>
      <c r="BF42">
        <v>37.4</v>
      </c>
      <c r="BG42">
        <v>15.9</v>
      </c>
      <c r="BH42">
        <v>65.7</v>
      </c>
      <c r="BI42">
        <v>16.600000000000001</v>
      </c>
      <c r="BJ42">
        <v>52.300000000000004</v>
      </c>
      <c r="BK42">
        <v>17.8</v>
      </c>
      <c r="BL42" s="13">
        <v>14.4</v>
      </c>
      <c r="BM42">
        <v>32.200000000000003</v>
      </c>
      <c r="BN42" s="12">
        <v>92.948556270603959</v>
      </c>
      <c r="BO42" s="12">
        <v>94.415683437170273</v>
      </c>
    </row>
    <row r="43" spans="1:67" ht="15">
      <c r="A43" s="13">
        <v>42</v>
      </c>
      <c r="B43" t="s">
        <v>2</v>
      </c>
      <c r="C43">
        <v>14</v>
      </c>
      <c r="D43">
        <v>1.7</v>
      </c>
      <c r="E43">
        <v>63</v>
      </c>
      <c r="F43" s="10">
        <f t="shared" si="0"/>
        <v>21.79930795847751</v>
      </c>
      <c r="G43">
        <v>5</v>
      </c>
      <c r="H43" s="15" t="s">
        <v>15</v>
      </c>
      <c r="I43" s="13">
        <v>0.86499999999999999</v>
      </c>
      <c r="J43" s="13">
        <v>0.86499999999999999</v>
      </c>
      <c r="K43">
        <v>60.1</v>
      </c>
      <c r="L43">
        <v>1</v>
      </c>
      <c r="M43">
        <v>39.9</v>
      </c>
      <c r="N43">
        <v>1</v>
      </c>
      <c r="O43">
        <v>10.3</v>
      </c>
      <c r="P43">
        <v>1.1000000000000001</v>
      </c>
      <c r="Q43">
        <v>0.57999999999999996</v>
      </c>
      <c r="R43">
        <v>0.01</v>
      </c>
      <c r="S43" s="10">
        <f t="shared" si="1"/>
        <v>0.67052023121387283</v>
      </c>
      <c r="T43">
        <v>60.3</v>
      </c>
      <c r="U43">
        <v>1.4</v>
      </c>
      <c r="V43">
        <v>39.700000000000003</v>
      </c>
      <c r="W43">
        <v>1.4</v>
      </c>
      <c r="X43">
        <v>10.1</v>
      </c>
      <c r="Y43">
        <v>0.7</v>
      </c>
      <c r="Z43">
        <v>0.6</v>
      </c>
      <c r="AA43">
        <v>0.01</v>
      </c>
      <c r="AB43" s="10">
        <f t="shared" si="2"/>
        <v>0.80924855491329473</v>
      </c>
      <c r="AC43">
        <v>103.2</v>
      </c>
      <c r="AD43">
        <v>3.6</v>
      </c>
      <c r="AE43">
        <v>1.02</v>
      </c>
      <c r="AF43">
        <v>0.1</v>
      </c>
      <c r="AG43" s="10">
        <f t="shared" si="3"/>
        <v>1.1791907514450868</v>
      </c>
      <c r="AH43">
        <v>0.18</v>
      </c>
      <c r="AI43">
        <v>0.01</v>
      </c>
      <c r="AJ43">
        <v>3.8000000000000007</v>
      </c>
      <c r="AK43">
        <v>17.399999999999999</v>
      </c>
      <c r="AL43">
        <v>-0.6</v>
      </c>
      <c r="AM43">
        <v>3.8</v>
      </c>
      <c r="AN43">
        <v>48.7</v>
      </c>
      <c r="AO43">
        <v>-11</v>
      </c>
      <c r="AP43">
        <v>47.5</v>
      </c>
      <c r="AQ43">
        <v>38.799999999999997</v>
      </c>
      <c r="AR43">
        <v>18.8</v>
      </c>
      <c r="AS43">
        <v>70.5</v>
      </c>
      <c r="AT43">
        <v>22.6</v>
      </c>
      <c r="AU43">
        <v>54.2</v>
      </c>
      <c r="AV43">
        <v>17.899999999999999</v>
      </c>
      <c r="AW43" s="13">
        <v>20.6</v>
      </c>
      <c r="AX43">
        <v>38.5</v>
      </c>
      <c r="AY43">
        <v>4.0999999999999996</v>
      </c>
      <c r="AZ43">
        <v>16.899999999999999</v>
      </c>
      <c r="BA43">
        <v>-0.7</v>
      </c>
      <c r="BB43">
        <v>2.8</v>
      </c>
      <c r="BC43">
        <v>48.4</v>
      </c>
      <c r="BD43">
        <v>-14.1</v>
      </c>
      <c r="BE43">
        <v>47.4</v>
      </c>
      <c r="BF43">
        <v>35.9</v>
      </c>
      <c r="BG43">
        <v>16.899999999999999</v>
      </c>
      <c r="BH43">
        <v>74.5</v>
      </c>
      <c r="BI43">
        <v>23.9</v>
      </c>
      <c r="BJ43">
        <v>60.5</v>
      </c>
      <c r="BK43">
        <v>13.8</v>
      </c>
      <c r="BL43" s="13">
        <v>16.3</v>
      </c>
      <c r="BM43">
        <v>40.1</v>
      </c>
      <c r="BN43" s="12">
        <v>91.18433400120567</v>
      </c>
      <c r="BO43" s="12">
        <v>94.485705720590531</v>
      </c>
    </row>
    <row r="44" spans="1:67" ht="15">
      <c r="A44" s="13">
        <v>43</v>
      </c>
      <c r="B44" t="s">
        <v>2</v>
      </c>
      <c r="C44">
        <v>15</v>
      </c>
      <c r="D44">
        <v>1.71</v>
      </c>
      <c r="E44">
        <v>65</v>
      </c>
      <c r="F44" s="10">
        <f t="shared" si="0"/>
        <v>22.229061933586404</v>
      </c>
      <c r="G44">
        <v>2</v>
      </c>
      <c r="H44" s="15" t="s">
        <v>15</v>
      </c>
      <c r="I44" s="13">
        <v>0.88</v>
      </c>
      <c r="J44" s="13">
        <v>0.88</v>
      </c>
      <c r="K44">
        <v>60.2</v>
      </c>
      <c r="L44">
        <v>0.7</v>
      </c>
      <c r="M44">
        <v>39.799999999999997</v>
      </c>
      <c r="N44">
        <v>0.7</v>
      </c>
      <c r="O44">
        <v>9.4</v>
      </c>
      <c r="P44">
        <v>0.4</v>
      </c>
      <c r="Q44">
        <v>0.61</v>
      </c>
      <c r="R44">
        <v>0.01</v>
      </c>
      <c r="S44" s="10">
        <f t="shared" si="1"/>
        <v>0.69318181818181812</v>
      </c>
      <c r="T44">
        <v>61.1</v>
      </c>
      <c r="U44">
        <v>0.8</v>
      </c>
      <c r="V44">
        <v>38.9</v>
      </c>
      <c r="W44">
        <v>0.8</v>
      </c>
      <c r="X44">
        <v>10.4</v>
      </c>
      <c r="Y44">
        <v>0.4</v>
      </c>
      <c r="Z44">
        <v>0.59</v>
      </c>
      <c r="AA44">
        <v>0.03</v>
      </c>
      <c r="AB44" s="10">
        <f t="shared" si="2"/>
        <v>0.45454545454545459</v>
      </c>
      <c r="AC44">
        <v>102.6</v>
      </c>
      <c r="AD44">
        <v>1.8</v>
      </c>
      <c r="AE44">
        <v>1.0900000000000001</v>
      </c>
      <c r="AF44">
        <v>0.03</v>
      </c>
      <c r="AG44" s="10">
        <f t="shared" si="3"/>
        <v>1.2386363636363638</v>
      </c>
      <c r="AH44">
        <v>0.18</v>
      </c>
      <c r="AI44">
        <v>0.01</v>
      </c>
      <c r="AJ44">
        <v>3.7</v>
      </c>
      <c r="AK44">
        <v>12.2</v>
      </c>
      <c r="AL44">
        <v>-0.5</v>
      </c>
      <c r="AM44">
        <v>2.2999999999999998</v>
      </c>
      <c r="AN44">
        <v>42.9</v>
      </c>
      <c r="AO44">
        <v>-7</v>
      </c>
      <c r="AP44">
        <v>36.200000000000003</v>
      </c>
      <c r="AQ44">
        <v>38.200000000000003</v>
      </c>
      <c r="AR44">
        <v>16.600000000000001</v>
      </c>
      <c r="AS44">
        <v>70.7</v>
      </c>
      <c r="AT44">
        <v>16.600000000000001</v>
      </c>
      <c r="AU44">
        <v>56.9</v>
      </c>
      <c r="AV44">
        <v>21.4</v>
      </c>
      <c r="AW44" s="13">
        <v>19.399999999999999</v>
      </c>
      <c r="AX44">
        <v>40.799999999999997</v>
      </c>
      <c r="AY44">
        <v>3.7</v>
      </c>
      <c r="AZ44">
        <v>11.7</v>
      </c>
      <c r="BA44">
        <v>0.1</v>
      </c>
      <c r="BB44">
        <v>2.4</v>
      </c>
      <c r="BC44">
        <v>43</v>
      </c>
      <c r="BD44">
        <v>-8.3000000000000007</v>
      </c>
      <c r="BE44">
        <v>41.2</v>
      </c>
      <c r="BF44">
        <v>36.4</v>
      </c>
      <c r="BG44">
        <v>17.7</v>
      </c>
      <c r="BH44">
        <v>74.3</v>
      </c>
      <c r="BI44">
        <v>17.7</v>
      </c>
      <c r="BJ44">
        <v>59.9</v>
      </c>
      <c r="BK44">
        <v>24.7</v>
      </c>
      <c r="BL44" s="13">
        <v>20.9</v>
      </c>
      <c r="BM44">
        <v>45.6</v>
      </c>
      <c r="BN44" s="12">
        <v>101.75718884769844</v>
      </c>
      <c r="BO44" s="12">
        <v>102.57348095184946</v>
      </c>
    </row>
    <row r="45" spans="1:67" ht="15">
      <c r="A45" s="13">
        <v>44</v>
      </c>
      <c r="B45" t="s">
        <v>2</v>
      </c>
      <c r="C45">
        <v>17</v>
      </c>
      <c r="D45">
        <v>1.63</v>
      </c>
      <c r="E45">
        <v>61</v>
      </c>
      <c r="F45" s="10">
        <f t="shared" si="0"/>
        <v>22.959087658549439</v>
      </c>
      <c r="G45">
        <v>2.5</v>
      </c>
      <c r="H45" s="16" t="s">
        <v>12</v>
      </c>
      <c r="I45" s="13">
        <v>0.86</v>
      </c>
      <c r="J45" s="13">
        <v>0.86499999999999999</v>
      </c>
      <c r="K45">
        <v>60.7</v>
      </c>
      <c r="L45">
        <v>1</v>
      </c>
      <c r="M45">
        <v>39.299999999999997</v>
      </c>
      <c r="N45">
        <v>1</v>
      </c>
      <c r="O45">
        <v>9.8000000000000007</v>
      </c>
      <c r="P45">
        <v>0.7</v>
      </c>
      <c r="Q45">
        <v>0.45</v>
      </c>
      <c r="R45">
        <v>0.24</v>
      </c>
      <c r="S45" s="10">
        <f t="shared" si="1"/>
        <v>0.52325581395348841</v>
      </c>
      <c r="T45">
        <v>61</v>
      </c>
      <c r="U45">
        <v>0.4</v>
      </c>
      <c r="V45">
        <v>39</v>
      </c>
      <c r="W45">
        <v>0.4</v>
      </c>
      <c r="X45">
        <v>12.6</v>
      </c>
      <c r="Y45">
        <v>1.5</v>
      </c>
      <c r="Z45">
        <v>0.49</v>
      </c>
      <c r="AA45">
        <v>0.19</v>
      </c>
      <c r="AB45" s="10">
        <f t="shared" si="2"/>
        <v>1.7341040462427746</v>
      </c>
      <c r="AC45">
        <v>121.2</v>
      </c>
      <c r="AD45">
        <v>2.4</v>
      </c>
      <c r="AE45">
        <v>0.95</v>
      </c>
      <c r="AF45">
        <v>0.48</v>
      </c>
      <c r="AG45" s="10">
        <f t="shared" si="3"/>
        <v>1.1046511627906976</v>
      </c>
      <c r="AH45">
        <v>0.18</v>
      </c>
      <c r="AI45">
        <v>0.1</v>
      </c>
      <c r="AJ45">
        <v>2.2999999999999989</v>
      </c>
      <c r="AK45">
        <v>11.9</v>
      </c>
      <c r="AL45">
        <v>-3.5</v>
      </c>
      <c r="AM45">
        <v>2.6</v>
      </c>
      <c r="AN45">
        <v>41.8</v>
      </c>
      <c r="AO45">
        <v>-1.8</v>
      </c>
      <c r="AP45">
        <v>41.8</v>
      </c>
      <c r="AQ45">
        <v>41</v>
      </c>
      <c r="AR45">
        <v>17.100000000000001</v>
      </c>
      <c r="AS45">
        <v>65.099999999999994</v>
      </c>
      <c r="AT45">
        <v>9.6</v>
      </c>
      <c r="AU45">
        <v>55.499999999999993</v>
      </c>
      <c r="AV45">
        <v>20.399999999999999</v>
      </c>
      <c r="AW45" s="13">
        <v>7.9</v>
      </c>
      <c r="AX45">
        <v>28.299999999999997</v>
      </c>
      <c r="AY45">
        <v>3</v>
      </c>
      <c r="AZ45">
        <v>10.7</v>
      </c>
      <c r="BA45">
        <v>2.7</v>
      </c>
      <c r="BB45">
        <v>7.6</v>
      </c>
      <c r="BC45">
        <v>39.5</v>
      </c>
      <c r="BD45">
        <v>-1.7</v>
      </c>
      <c r="BE45">
        <v>40.5</v>
      </c>
      <c r="BF45">
        <v>38.299999999999997</v>
      </c>
      <c r="BG45">
        <v>16.899999999999999</v>
      </c>
      <c r="BH45">
        <v>65</v>
      </c>
      <c r="BI45">
        <v>5.0999999999999996</v>
      </c>
      <c r="BJ45">
        <v>59.9</v>
      </c>
      <c r="BK45">
        <v>15.5</v>
      </c>
      <c r="BL45" s="13">
        <v>10</v>
      </c>
      <c r="BM45">
        <v>25.5</v>
      </c>
      <c r="BN45" s="12">
        <v>102.65584087574051</v>
      </c>
      <c r="BO45" s="12">
        <v>104.81190085835975</v>
      </c>
    </row>
    <row r="46" spans="1:67" ht="15">
      <c r="A46" s="13">
        <v>45</v>
      </c>
      <c r="B46" t="s">
        <v>3</v>
      </c>
      <c r="C46">
        <v>11</v>
      </c>
      <c r="D46">
        <v>1.37</v>
      </c>
      <c r="E46">
        <v>31</v>
      </c>
      <c r="F46" s="10">
        <f t="shared" si="0"/>
        <v>16.516596515530928</v>
      </c>
      <c r="G46">
        <v>2</v>
      </c>
      <c r="H46" s="16" t="s">
        <v>12</v>
      </c>
      <c r="I46" s="13">
        <v>0.71</v>
      </c>
      <c r="J46" s="13">
        <v>0.71</v>
      </c>
      <c r="K46">
        <v>59.1</v>
      </c>
      <c r="L46">
        <v>0.8</v>
      </c>
      <c r="M46">
        <v>40.9</v>
      </c>
      <c r="N46">
        <v>0.8</v>
      </c>
      <c r="O46">
        <v>10.6</v>
      </c>
      <c r="P46">
        <v>0.8</v>
      </c>
      <c r="Q46">
        <v>0.53</v>
      </c>
      <c r="R46">
        <v>0.01</v>
      </c>
      <c r="S46" s="10">
        <f t="shared" si="1"/>
        <v>0.74647887323943674</v>
      </c>
      <c r="T46">
        <v>59.7</v>
      </c>
      <c r="U46">
        <v>1</v>
      </c>
      <c r="V46">
        <v>40.299999999999997</v>
      </c>
      <c r="W46">
        <v>1</v>
      </c>
      <c r="X46">
        <v>8.3000000000000007</v>
      </c>
      <c r="Y46">
        <v>0.8</v>
      </c>
      <c r="Z46">
        <v>0.48</v>
      </c>
      <c r="AA46">
        <v>0.03</v>
      </c>
      <c r="AB46" s="10">
        <f t="shared" si="2"/>
        <v>1.1267605633802817</v>
      </c>
      <c r="AC46">
        <v>112.8</v>
      </c>
      <c r="AD46">
        <v>3.6</v>
      </c>
      <c r="AE46">
        <v>1.05</v>
      </c>
      <c r="AF46">
        <v>0.03</v>
      </c>
      <c r="AG46" s="10">
        <f t="shared" si="3"/>
        <v>1.4788732394366197</v>
      </c>
      <c r="AH46">
        <v>0.13</v>
      </c>
      <c r="AI46">
        <v>0</v>
      </c>
      <c r="AJ46">
        <v>8.8999999999999986</v>
      </c>
      <c r="AK46">
        <v>14.7</v>
      </c>
      <c r="AL46">
        <v>-2.1</v>
      </c>
      <c r="AM46">
        <v>1.3</v>
      </c>
      <c r="AN46">
        <v>44</v>
      </c>
      <c r="AO46">
        <v>-9.3000000000000007</v>
      </c>
      <c r="AP46">
        <v>42.6</v>
      </c>
      <c r="AQ46">
        <v>35.700000000000003</v>
      </c>
      <c r="AR46">
        <v>19.8</v>
      </c>
      <c r="AS46">
        <v>67</v>
      </c>
      <c r="AT46">
        <v>26.4</v>
      </c>
      <c r="AU46">
        <v>52.9</v>
      </c>
      <c r="AV46">
        <v>22.1</v>
      </c>
      <c r="AW46" s="13">
        <v>15.2</v>
      </c>
      <c r="AX46">
        <v>37.299999999999997</v>
      </c>
      <c r="AY46">
        <v>7.7000000000000011</v>
      </c>
      <c r="AZ46">
        <v>17.8</v>
      </c>
      <c r="BA46">
        <v>1</v>
      </c>
      <c r="BB46">
        <v>3</v>
      </c>
      <c r="BC46">
        <v>47</v>
      </c>
      <c r="BD46">
        <v>1.7</v>
      </c>
      <c r="BE46">
        <v>47.8</v>
      </c>
      <c r="BF46">
        <v>49.5</v>
      </c>
      <c r="BG46">
        <v>15.3</v>
      </c>
      <c r="BH46">
        <v>66.099999999999994</v>
      </c>
      <c r="BI46">
        <v>17.5</v>
      </c>
      <c r="BJ46">
        <v>52.499999999999993</v>
      </c>
      <c r="BK46">
        <v>17.899999999999999</v>
      </c>
      <c r="BL46" s="13">
        <v>19.899999999999999</v>
      </c>
      <c r="BM46">
        <v>37.799999999999997</v>
      </c>
      <c r="BN46" s="12">
        <v>102.33443789163096</v>
      </c>
      <c r="BO46" s="12">
        <v>86.557826445116788</v>
      </c>
    </row>
    <row r="47" spans="1:67" ht="15">
      <c r="A47" s="13">
        <v>46</v>
      </c>
      <c r="B47" t="s">
        <v>3</v>
      </c>
      <c r="C47">
        <v>15</v>
      </c>
      <c r="D47">
        <v>1.72</v>
      </c>
      <c r="E47">
        <v>44.5</v>
      </c>
      <c r="F47" s="10">
        <f t="shared" si="0"/>
        <v>15.041914548404545</v>
      </c>
      <c r="G47" s="13" t="s">
        <v>21</v>
      </c>
      <c r="H47" s="15" t="s">
        <v>15</v>
      </c>
      <c r="I47" s="13">
        <v>0.89500000000000002</v>
      </c>
      <c r="J47" s="13">
        <v>0.89500000000000002</v>
      </c>
      <c r="K47">
        <v>59.1</v>
      </c>
      <c r="L47">
        <v>0.8</v>
      </c>
      <c r="M47">
        <v>40.9</v>
      </c>
      <c r="N47">
        <v>0.8</v>
      </c>
      <c r="O47">
        <v>10.6</v>
      </c>
      <c r="P47">
        <v>0.8</v>
      </c>
      <c r="Q47">
        <v>0.53</v>
      </c>
      <c r="R47">
        <v>0.01</v>
      </c>
      <c r="S47" s="10">
        <f t="shared" si="1"/>
        <v>0.59217877094972071</v>
      </c>
      <c r="T47">
        <v>59.7</v>
      </c>
      <c r="U47">
        <v>1</v>
      </c>
      <c r="V47">
        <v>40.299999999999997</v>
      </c>
      <c r="W47">
        <v>1</v>
      </c>
      <c r="X47">
        <v>8.3000000000000007</v>
      </c>
      <c r="Y47">
        <v>0.8</v>
      </c>
      <c r="Z47">
        <v>0.48</v>
      </c>
      <c r="AA47">
        <v>0.03</v>
      </c>
      <c r="AB47" s="10">
        <f t="shared" si="2"/>
        <v>0.89385474860335201</v>
      </c>
      <c r="AC47">
        <v>112.8</v>
      </c>
      <c r="AD47">
        <v>3.6</v>
      </c>
      <c r="AE47">
        <v>1.05</v>
      </c>
      <c r="AF47">
        <v>0.03</v>
      </c>
      <c r="AG47" s="10">
        <f t="shared" si="3"/>
        <v>1.1731843575418994</v>
      </c>
      <c r="AH47">
        <v>0.13</v>
      </c>
      <c r="AI47">
        <v>0</v>
      </c>
      <c r="AJ47">
        <v>2.2000000000000002</v>
      </c>
      <c r="AK47">
        <v>1.6</v>
      </c>
      <c r="AL47">
        <v>-0.2</v>
      </c>
      <c r="AM47">
        <v>2.5</v>
      </c>
      <c r="AN47">
        <v>29.6</v>
      </c>
      <c r="AO47">
        <v>12.7</v>
      </c>
      <c r="AP47">
        <v>29.8</v>
      </c>
      <c r="AQ47">
        <v>42.5</v>
      </c>
      <c r="AR47">
        <v>19.899999999999999</v>
      </c>
      <c r="AS47">
        <v>63.9</v>
      </c>
      <c r="AT47">
        <v>17.2</v>
      </c>
      <c r="AU47">
        <v>46.7</v>
      </c>
      <c r="AV47">
        <v>21.1</v>
      </c>
      <c r="AW47" s="13">
        <v>10</v>
      </c>
      <c r="AX47">
        <v>31.1</v>
      </c>
      <c r="AY47">
        <v>2</v>
      </c>
      <c r="AZ47">
        <v>0.4</v>
      </c>
      <c r="BA47">
        <v>1.3</v>
      </c>
      <c r="BB47">
        <v>4.3</v>
      </c>
      <c r="BC47">
        <v>25.2</v>
      </c>
      <c r="BD47">
        <v>-12.7</v>
      </c>
      <c r="BE47">
        <v>24.4</v>
      </c>
      <c r="BF47">
        <v>37.9</v>
      </c>
      <c r="BG47">
        <v>13.7</v>
      </c>
      <c r="BH47">
        <v>59.1</v>
      </c>
      <c r="BI47">
        <v>12.8</v>
      </c>
      <c r="BJ47">
        <v>47.400000000000006</v>
      </c>
      <c r="BK47">
        <v>19.5</v>
      </c>
      <c r="BL47" s="13">
        <v>10</v>
      </c>
      <c r="BM47">
        <v>29.5</v>
      </c>
      <c r="BN47" s="12">
        <v>93.015073287699707</v>
      </c>
      <c r="BO47" s="12">
        <v>90.534586083589872</v>
      </c>
    </row>
    <row r="48" spans="1:67" ht="15">
      <c r="A48" s="13">
        <v>47</v>
      </c>
      <c r="B48" t="s">
        <v>2</v>
      </c>
      <c r="C48">
        <v>15</v>
      </c>
      <c r="D48">
        <v>1.75</v>
      </c>
      <c r="E48">
        <v>82.5</v>
      </c>
      <c r="F48" s="10">
        <f t="shared" si="0"/>
        <v>26.938775510204081</v>
      </c>
      <c r="G48">
        <v>4</v>
      </c>
      <c r="H48" s="15" t="s">
        <v>15</v>
      </c>
      <c r="I48" s="13">
        <v>0.91</v>
      </c>
      <c r="J48" s="13">
        <v>0.91</v>
      </c>
      <c r="K48">
        <v>62.4</v>
      </c>
      <c r="L48">
        <v>1.2</v>
      </c>
      <c r="M48">
        <v>37.6</v>
      </c>
      <c r="N48">
        <v>1.2</v>
      </c>
      <c r="O48">
        <v>11.7</v>
      </c>
      <c r="P48">
        <v>0.7</v>
      </c>
      <c r="Q48">
        <v>0.52</v>
      </c>
      <c r="R48">
        <v>0.02</v>
      </c>
      <c r="S48" s="10">
        <f t="shared" si="1"/>
        <v>0.5714285714285714</v>
      </c>
      <c r="T48">
        <v>61.8</v>
      </c>
      <c r="U48">
        <v>0.9</v>
      </c>
      <c r="V48">
        <v>38.200000000000003</v>
      </c>
      <c r="W48">
        <v>0.9</v>
      </c>
      <c r="X48">
        <v>11.5</v>
      </c>
      <c r="Y48">
        <v>1</v>
      </c>
      <c r="Z48">
        <v>0.55000000000000004</v>
      </c>
      <c r="AA48">
        <v>0.01</v>
      </c>
      <c r="AB48" s="10">
        <f t="shared" si="2"/>
        <v>1.0989010989010988</v>
      </c>
      <c r="AC48">
        <v>113.4</v>
      </c>
      <c r="AD48">
        <v>1.8</v>
      </c>
      <c r="AE48">
        <v>0.92</v>
      </c>
      <c r="AF48">
        <v>0.13</v>
      </c>
      <c r="AG48" s="10">
        <f t="shared" si="3"/>
        <v>1.0109890109890109</v>
      </c>
      <c r="AH48">
        <v>0.13</v>
      </c>
      <c r="AI48">
        <v>0</v>
      </c>
      <c r="AJ48">
        <v>3</v>
      </c>
      <c r="AK48">
        <v>6.9</v>
      </c>
      <c r="AL48">
        <v>0</v>
      </c>
      <c r="AM48">
        <v>3.9</v>
      </c>
      <c r="AN48">
        <v>34</v>
      </c>
      <c r="AO48">
        <v>-1.4</v>
      </c>
      <c r="AP48">
        <v>36.9</v>
      </c>
      <c r="AQ48">
        <v>35.5</v>
      </c>
      <c r="AR48">
        <v>13.8</v>
      </c>
      <c r="AS48">
        <v>68.2</v>
      </c>
      <c r="AT48">
        <v>13</v>
      </c>
      <c r="AU48">
        <v>56.4</v>
      </c>
      <c r="AV48">
        <v>21.5</v>
      </c>
      <c r="AW48" s="13">
        <v>6</v>
      </c>
      <c r="AX48">
        <v>27.5</v>
      </c>
      <c r="AY48">
        <v>3</v>
      </c>
      <c r="AZ48">
        <v>8.1</v>
      </c>
      <c r="BA48">
        <v>-1.6</v>
      </c>
      <c r="BB48">
        <v>2.8</v>
      </c>
      <c r="BC48">
        <v>36</v>
      </c>
      <c r="BD48">
        <v>-1.2</v>
      </c>
      <c r="BE48">
        <v>37.799999999999997</v>
      </c>
      <c r="BF48">
        <v>36.6</v>
      </c>
      <c r="BG48">
        <v>10.9</v>
      </c>
      <c r="BH48">
        <v>65.7</v>
      </c>
      <c r="BI48">
        <v>8.6</v>
      </c>
      <c r="BJ48">
        <v>57.1</v>
      </c>
      <c r="BK48">
        <v>15</v>
      </c>
      <c r="BL48" s="13">
        <v>17.399999999999999</v>
      </c>
      <c r="BM48">
        <v>32.4</v>
      </c>
      <c r="BN48" s="12">
        <v>93.183498509711512</v>
      </c>
      <c r="BO48" s="12">
        <v>90.741626334200475</v>
      </c>
    </row>
    <row r="49" spans="1:67" ht="15">
      <c r="A49" s="13">
        <v>48</v>
      </c>
      <c r="B49" t="s">
        <v>2</v>
      </c>
      <c r="C49">
        <v>14</v>
      </c>
      <c r="D49">
        <v>1.67</v>
      </c>
      <c r="E49">
        <v>42</v>
      </c>
      <c r="F49" s="10">
        <f t="shared" si="0"/>
        <v>15.059700957366704</v>
      </c>
      <c r="G49">
        <v>4</v>
      </c>
      <c r="H49" s="15" t="s">
        <v>15</v>
      </c>
      <c r="I49" s="13">
        <v>0.875</v>
      </c>
      <c r="J49" s="13">
        <v>0.875</v>
      </c>
      <c r="K49">
        <v>61.8</v>
      </c>
      <c r="L49">
        <v>1</v>
      </c>
      <c r="M49">
        <v>38.200000000000003</v>
      </c>
      <c r="N49">
        <v>1</v>
      </c>
      <c r="O49">
        <v>12.3</v>
      </c>
      <c r="P49">
        <v>0.7</v>
      </c>
      <c r="Q49">
        <v>0.44</v>
      </c>
      <c r="R49">
        <v>0.23</v>
      </c>
      <c r="S49" s="10">
        <f t="shared" si="1"/>
        <v>0.50285714285714289</v>
      </c>
      <c r="T49">
        <v>61.2</v>
      </c>
      <c r="U49">
        <v>0.7</v>
      </c>
      <c r="V49">
        <v>38.799999999999997</v>
      </c>
      <c r="W49">
        <v>0.7</v>
      </c>
      <c r="X49">
        <v>10.8</v>
      </c>
      <c r="Y49">
        <v>0.6</v>
      </c>
      <c r="Z49">
        <v>0.54</v>
      </c>
      <c r="AA49">
        <v>0.03</v>
      </c>
      <c r="AB49" s="10">
        <f t="shared" si="2"/>
        <v>0.68571428571428572</v>
      </c>
      <c r="AC49">
        <v>108.6</v>
      </c>
      <c r="AD49">
        <v>6</v>
      </c>
      <c r="AE49">
        <v>1.03</v>
      </c>
      <c r="AF49">
        <v>0.06</v>
      </c>
      <c r="AG49" s="10">
        <f t="shared" si="3"/>
        <v>1.1771428571428573</v>
      </c>
      <c r="AH49">
        <v>0.18</v>
      </c>
      <c r="AI49">
        <v>0.09</v>
      </c>
      <c r="AJ49">
        <v>2.8000000000000007</v>
      </c>
      <c r="AK49">
        <v>8.6999999999999993</v>
      </c>
      <c r="AL49">
        <v>0.3</v>
      </c>
      <c r="AM49">
        <v>2.7</v>
      </c>
      <c r="AN49">
        <v>37.4</v>
      </c>
      <c r="AO49">
        <v>3.1</v>
      </c>
      <c r="AP49">
        <v>38.200000000000003</v>
      </c>
      <c r="AQ49">
        <v>41.6</v>
      </c>
      <c r="AR49">
        <v>13.9</v>
      </c>
      <c r="AS49">
        <v>61.6</v>
      </c>
      <c r="AT49">
        <v>11.4</v>
      </c>
      <c r="AU49">
        <v>50.199999999999996</v>
      </c>
      <c r="AV49">
        <v>22.9</v>
      </c>
      <c r="AW49" s="13">
        <v>6.4</v>
      </c>
      <c r="AX49">
        <v>29.299999999999997</v>
      </c>
      <c r="AY49">
        <v>2.5999999999999996</v>
      </c>
      <c r="AZ49">
        <v>9.1</v>
      </c>
      <c r="BA49">
        <v>2</v>
      </c>
      <c r="BB49">
        <v>6.1</v>
      </c>
      <c r="BC49">
        <v>39.9</v>
      </c>
      <c r="BD49">
        <v>0.7</v>
      </c>
      <c r="BE49">
        <v>48.5</v>
      </c>
      <c r="BF49">
        <v>44.2</v>
      </c>
      <c r="BG49">
        <v>15.3</v>
      </c>
      <c r="BH49">
        <v>67.099999999999994</v>
      </c>
      <c r="BI49">
        <v>13</v>
      </c>
      <c r="BJ49">
        <v>54.099999999999994</v>
      </c>
      <c r="BK49">
        <v>20.2</v>
      </c>
      <c r="BL49" s="13">
        <v>2.6</v>
      </c>
      <c r="BM49">
        <v>22.8</v>
      </c>
      <c r="BN49" s="12">
        <v>75.72510154292759</v>
      </c>
      <c r="BO49" s="12">
        <v>104.90298830876985</v>
      </c>
    </row>
    <row r="50" spans="1:67" ht="15">
      <c r="A50" s="13">
        <v>49</v>
      </c>
      <c r="B50" t="s">
        <v>2</v>
      </c>
      <c r="C50">
        <v>17</v>
      </c>
      <c r="D50">
        <v>1.49</v>
      </c>
      <c r="E50">
        <v>47</v>
      </c>
      <c r="F50" s="10">
        <f t="shared" si="0"/>
        <v>21.170217557767668</v>
      </c>
      <c r="G50">
        <v>11</v>
      </c>
      <c r="H50" s="16" t="s">
        <v>13</v>
      </c>
      <c r="I50" s="13">
        <v>0.72</v>
      </c>
      <c r="J50" s="13">
        <v>0.7</v>
      </c>
      <c r="K50">
        <v>62.4</v>
      </c>
      <c r="L50">
        <v>1</v>
      </c>
      <c r="M50">
        <v>37.6</v>
      </c>
      <c r="N50">
        <v>1</v>
      </c>
      <c r="O50">
        <v>10.1</v>
      </c>
      <c r="P50">
        <v>1</v>
      </c>
      <c r="Q50">
        <v>0.42</v>
      </c>
      <c r="R50">
        <v>0.02</v>
      </c>
      <c r="S50" s="10">
        <f t="shared" si="1"/>
        <v>0.58333333333333337</v>
      </c>
      <c r="T50">
        <v>60.7</v>
      </c>
      <c r="U50">
        <v>1.6</v>
      </c>
      <c r="V50">
        <v>39.299999999999997</v>
      </c>
      <c r="W50">
        <v>1.6</v>
      </c>
      <c r="X50">
        <v>12.6</v>
      </c>
      <c r="Y50">
        <v>1.6</v>
      </c>
      <c r="Z50">
        <v>0.41</v>
      </c>
      <c r="AA50">
        <v>0.02</v>
      </c>
      <c r="AB50" s="10">
        <f t="shared" si="2"/>
        <v>2.285714285714286</v>
      </c>
      <c r="AC50">
        <v>111</v>
      </c>
      <c r="AD50">
        <v>6</v>
      </c>
      <c r="AE50">
        <v>0.8</v>
      </c>
      <c r="AF50">
        <v>7.0000000000000007E-2</v>
      </c>
      <c r="AG50" s="10">
        <f t="shared" si="3"/>
        <v>1.1111111111111112</v>
      </c>
      <c r="AH50">
        <v>0.12</v>
      </c>
      <c r="AI50">
        <v>0.01</v>
      </c>
      <c r="AJ50">
        <v>10.6</v>
      </c>
      <c r="AK50">
        <v>15</v>
      </c>
      <c r="AL50">
        <v>2.8</v>
      </c>
      <c r="AM50">
        <v>5.8</v>
      </c>
      <c r="AN50">
        <v>44.2</v>
      </c>
      <c r="AO50">
        <v>2.2999999999999998</v>
      </c>
      <c r="AP50">
        <v>43.6</v>
      </c>
      <c r="AQ50">
        <v>46.5</v>
      </c>
      <c r="AR50">
        <v>15.5</v>
      </c>
      <c r="AS50">
        <v>68.5</v>
      </c>
      <c r="AT50">
        <v>13.5</v>
      </c>
      <c r="AU50">
        <v>55</v>
      </c>
      <c r="AV50">
        <v>13.9</v>
      </c>
      <c r="AW50" s="13">
        <v>4</v>
      </c>
      <c r="AX50">
        <v>17.899999999999999</v>
      </c>
      <c r="AY50">
        <v>10.9</v>
      </c>
      <c r="AZ50">
        <v>12.1</v>
      </c>
      <c r="BA50">
        <v>-3.4</v>
      </c>
      <c r="BB50">
        <v>-0.3</v>
      </c>
      <c r="BC50">
        <v>36.4</v>
      </c>
      <c r="BD50">
        <v>-10.1</v>
      </c>
      <c r="BE50">
        <v>37.799999999999997</v>
      </c>
      <c r="BF50">
        <v>27.699999999999996</v>
      </c>
      <c r="BG50">
        <v>15.7</v>
      </c>
      <c r="BH50">
        <v>52.3</v>
      </c>
      <c r="BI50">
        <v>18.600000000000001</v>
      </c>
      <c r="BJ50">
        <v>36.599999999999994</v>
      </c>
      <c r="BK50">
        <v>9.3000000000000007</v>
      </c>
      <c r="BL50" s="13">
        <v>6.8</v>
      </c>
      <c r="BM50">
        <v>16.100000000000001</v>
      </c>
      <c r="BN50" s="12">
        <v>93.631152364101666</v>
      </c>
      <c r="BO50" s="12">
        <v>99.373479918184088</v>
      </c>
    </row>
    <row r="51" spans="1:67">
      <c r="A51" s="13">
        <v>50</v>
      </c>
      <c r="B51" t="s">
        <v>2</v>
      </c>
      <c r="C51">
        <v>14</v>
      </c>
      <c r="D51">
        <v>1.62</v>
      </c>
      <c r="E51">
        <v>46.5</v>
      </c>
      <c r="F51" s="10">
        <f t="shared" si="0"/>
        <v>17.718335619570183</v>
      </c>
      <c r="G51">
        <v>1</v>
      </c>
      <c r="H51" s="7" t="s">
        <v>14</v>
      </c>
      <c r="I51" s="13">
        <v>0.82</v>
      </c>
      <c r="J51" s="13">
        <v>0.82</v>
      </c>
      <c r="K51">
        <v>63</v>
      </c>
      <c r="L51">
        <v>0.09</v>
      </c>
      <c r="M51">
        <v>37</v>
      </c>
      <c r="N51">
        <v>0.09</v>
      </c>
      <c r="O51">
        <v>13.3</v>
      </c>
      <c r="P51">
        <v>1.4</v>
      </c>
      <c r="Q51">
        <v>0.47</v>
      </c>
      <c r="R51">
        <v>0.04</v>
      </c>
      <c r="S51" s="10">
        <f t="shared" si="1"/>
        <v>0.57317073170731703</v>
      </c>
      <c r="T51">
        <v>63.5</v>
      </c>
      <c r="U51">
        <v>1.1000000000000001</v>
      </c>
      <c r="V51">
        <v>36.5</v>
      </c>
      <c r="W51">
        <v>1.1000000000000001</v>
      </c>
      <c r="X51">
        <v>13.9</v>
      </c>
      <c r="Y51">
        <v>1.1000000000000001</v>
      </c>
      <c r="Z51">
        <v>0.48</v>
      </c>
      <c r="AA51">
        <v>0.2</v>
      </c>
      <c r="AB51" s="10">
        <f t="shared" si="2"/>
        <v>1.3414634146341464</v>
      </c>
      <c r="AC51">
        <v>94.8</v>
      </c>
      <c r="AD51">
        <v>0.6</v>
      </c>
      <c r="AE51">
        <v>0.78</v>
      </c>
      <c r="AF51">
        <v>0.13</v>
      </c>
      <c r="AG51" s="10">
        <f t="shared" si="3"/>
        <v>0.95121951219512202</v>
      </c>
      <c r="AH51">
        <v>0.13</v>
      </c>
      <c r="AI51">
        <v>0.01</v>
      </c>
      <c r="AJ51">
        <v>4.1000000000000014</v>
      </c>
      <c r="AK51">
        <v>12.3</v>
      </c>
      <c r="AL51">
        <v>0.8</v>
      </c>
      <c r="AM51">
        <v>3.1</v>
      </c>
      <c r="AN51">
        <v>31.4</v>
      </c>
      <c r="AO51">
        <v>-2.5</v>
      </c>
      <c r="AP51">
        <v>38.799999999999997</v>
      </c>
      <c r="AQ51">
        <v>36.299999999999997</v>
      </c>
      <c r="AR51">
        <v>7.4</v>
      </c>
      <c r="AS51">
        <v>54.5</v>
      </c>
      <c r="AT51">
        <v>6.3</v>
      </c>
      <c r="AU51">
        <v>48.2</v>
      </c>
      <c r="AV51">
        <v>19</v>
      </c>
      <c r="AW51" s="13">
        <v>8.5</v>
      </c>
      <c r="AX51">
        <v>27.5</v>
      </c>
      <c r="AY51">
        <v>4.4000000000000004</v>
      </c>
      <c r="AZ51">
        <v>12.5</v>
      </c>
      <c r="BA51">
        <v>3.4</v>
      </c>
      <c r="BB51">
        <v>6.1</v>
      </c>
      <c r="BC51">
        <v>33.4</v>
      </c>
      <c r="BD51">
        <v>-3</v>
      </c>
      <c r="BE51">
        <v>34.200000000000003</v>
      </c>
      <c r="BF51">
        <v>37.200000000000003</v>
      </c>
      <c r="BG51">
        <v>10.4</v>
      </c>
      <c r="BH51">
        <v>59.9</v>
      </c>
      <c r="BI51">
        <v>8.6</v>
      </c>
      <c r="BJ51">
        <v>51.300000000000004</v>
      </c>
      <c r="BK51">
        <v>18.100000000000001</v>
      </c>
      <c r="BL51" s="13">
        <v>17.5</v>
      </c>
      <c r="BM51">
        <v>35.6</v>
      </c>
      <c r="BN51" s="12">
        <v>101.02801574573496</v>
      </c>
      <c r="BO51" s="12">
        <v>102.45434168698272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G1" sqref="V1:BG1"/>
    </sheetView>
  </sheetViews>
  <sheetFormatPr defaultRowHeight="14.25"/>
  <cols>
    <col min="1" max="1" width="8.125" style="13" customWidth="1"/>
  </cols>
  <sheetData>
    <row r="1" spans="1:59" ht="103.5" customHeight="1">
      <c r="A1" s="13" t="s">
        <v>11</v>
      </c>
      <c r="B1" s="26" t="s">
        <v>28</v>
      </c>
      <c r="C1" s="20" t="s">
        <v>29</v>
      </c>
      <c r="D1" s="17" t="s">
        <v>22</v>
      </c>
      <c r="E1" s="18" t="s">
        <v>1</v>
      </c>
      <c r="F1" s="17" t="s">
        <v>23</v>
      </c>
      <c r="G1" s="18" t="s">
        <v>1</v>
      </c>
      <c r="H1" s="17" t="s">
        <v>24</v>
      </c>
      <c r="I1" s="18" t="s">
        <v>1</v>
      </c>
      <c r="J1" s="17" t="s">
        <v>26</v>
      </c>
      <c r="K1" s="18" t="s">
        <v>1</v>
      </c>
      <c r="L1" s="17" t="s">
        <v>25</v>
      </c>
      <c r="M1" s="19" t="s">
        <v>27</v>
      </c>
      <c r="N1" s="20" t="s">
        <v>1</v>
      </c>
      <c r="O1" s="19" t="s">
        <v>30</v>
      </c>
      <c r="P1" s="20" t="s">
        <v>1</v>
      </c>
      <c r="Q1" s="19" t="s">
        <v>31</v>
      </c>
      <c r="R1" s="20" t="s">
        <v>1</v>
      </c>
      <c r="S1" s="19" t="s">
        <v>33</v>
      </c>
      <c r="T1" s="20" t="s">
        <v>1</v>
      </c>
      <c r="U1" s="19" t="s">
        <v>32</v>
      </c>
      <c r="V1" s="22" t="s">
        <v>37</v>
      </c>
      <c r="W1" s="23" t="s">
        <v>1</v>
      </c>
      <c r="X1" s="21" t="s">
        <v>35</v>
      </c>
      <c r="Y1" s="23" t="s">
        <v>1</v>
      </c>
      <c r="Z1" s="21" t="s">
        <v>36</v>
      </c>
      <c r="AA1" s="23" t="s">
        <v>1</v>
      </c>
      <c r="AB1" s="24" t="s">
        <v>38</v>
      </c>
      <c r="AC1" s="24" t="s">
        <v>39</v>
      </c>
      <c r="AD1" s="25" t="s">
        <v>40</v>
      </c>
      <c r="AE1" s="24" t="s">
        <v>41</v>
      </c>
      <c r="AF1" s="24" t="s">
        <v>42</v>
      </c>
      <c r="AG1" s="24" t="s">
        <v>43</v>
      </c>
      <c r="AH1" s="26" t="s">
        <v>44</v>
      </c>
      <c r="AI1" s="25" t="s">
        <v>45</v>
      </c>
      <c r="AJ1" s="26" t="s">
        <v>46</v>
      </c>
      <c r="AK1" s="26" t="s">
        <v>47</v>
      </c>
      <c r="AL1" s="26" t="s">
        <v>48</v>
      </c>
      <c r="AM1" s="25" t="s">
        <v>49</v>
      </c>
      <c r="AN1" s="26" t="s">
        <v>50</v>
      </c>
      <c r="AO1" s="26" t="s">
        <v>51</v>
      </c>
      <c r="AP1" s="26" t="s">
        <v>52</v>
      </c>
      <c r="AQ1" s="27" t="s">
        <v>38</v>
      </c>
      <c r="AR1" s="27" t="s">
        <v>39</v>
      </c>
      <c r="AS1" s="28" t="s">
        <v>40</v>
      </c>
      <c r="AT1" s="27" t="s">
        <v>41</v>
      </c>
      <c r="AU1" s="27" t="s">
        <v>42</v>
      </c>
      <c r="AV1" s="27" t="s">
        <v>43</v>
      </c>
      <c r="AW1" s="29" t="s">
        <v>44</v>
      </c>
      <c r="AX1" s="28" t="s">
        <v>45</v>
      </c>
      <c r="AY1" s="29" t="s">
        <v>46</v>
      </c>
      <c r="AZ1" s="29" t="s">
        <v>47</v>
      </c>
      <c r="BA1" s="29" t="s">
        <v>48</v>
      </c>
      <c r="BB1" s="28" t="s">
        <v>49</v>
      </c>
      <c r="BC1" s="29" t="s">
        <v>50</v>
      </c>
      <c r="BD1" s="29" t="s">
        <v>51</v>
      </c>
      <c r="BE1" s="29" t="s">
        <v>52</v>
      </c>
      <c r="BF1" s="9" t="s">
        <v>53</v>
      </c>
      <c r="BG1" s="8" t="s">
        <v>54</v>
      </c>
    </row>
    <row r="2" spans="1:59">
      <c r="A2" s="13">
        <v>1</v>
      </c>
      <c r="B2">
        <v>0.81499999999999995</v>
      </c>
      <c r="C2">
        <v>0.81499999999999995</v>
      </c>
      <c r="D2">
        <v>61</v>
      </c>
      <c r="E2">
        <v>0.7</v>
      </c>
      <c r="F2">
        <v>39</v>
      </c>
      <c r="G2">
        <v>0.7</v>
      </c>
      <c r="H2">
        <v>10.199999999999999</v>
      </c>
      <c r="I2">
        <v>1.4</v>
      </c>
      <c r="J2">
        <v>0.5</v>
      </c>
      <c r="K2">
        <v>0.03</v>
      </c>
      <c r="L2" s="10">
        <f t="shared" ref="L2:L33" si="0">J2/B2</f>
        <v>0.61349693251533743</v>
      </c>
      <c r="M2">
        <v>59</v>
      </c>
      <c r="N2">
        <v>1.3</v>
      </c>
      <c r="O2">
        <v>41</v>
      </c>
      <c r="P2">
        <v>1.3</v>
      </c>
      <c r="Q2">
        <v>9.1999999999999993</v>
      </c>
      <c r="R2">
        <v>0.7</v>
      </c>
      <c r="S2">
        <v>0.55000000000000004</v>
      </c>
      <c r="T2">
        <v>0.03</v>
      </c>
      <c r="U2" s="10">
        <f t="shared" ref="U2:U33" si="1">S2/C2</f>
        <v>0.67484662576687127</v>
      </c>
      <c r="V2">
        <v>109.2</v>
      </c>
      <c r="W2">
        <v>3.6</v>
      </c>
      <c r="X2">
        <v>1.01</v>
      </c>
      <c r="Y2">
        <v>0.08</v>
      </c>
      <c r="Z2">
        <v>0.12</v>
      </c>
      <c r="AA2">
        <v>0</v>
      </c>
      <c r="AB2">
        <v>2.1</v>
      </c>
      <c r="AC2">
        <v>7.7</v>
      </c>
      <c r="AD2">
        <v>-0.4</v>
      </c>
      <c r="AE2">
        <v>1.8</v>
      </c>
      <c r="AF2">
        <v>36.4</v>
      </c>
      <c r="AG2">
        <v>3.9</v>
      </c>
      <c r="AH2">
        <v>34.5</v>
      </c>
      <c r="AI2">
        <v>40.4</v>
      </c>
      <c r="AJ2">
        <v>22.3</v>
      </c>
      <c r="AK2">
        <v>67</v>
      </c>
      <c r="AL2">
        <v>14.9</v>
      </c>
      <c r="AM2">
        <v>52.1</v>
      </c>
      <c r="AN2">
        <v>23.7</v>
      </c>
      <c r="AO2" s="13">
        <v>5.9</v>
      </c>
      <c r="AP2">
        <v>30.8</v>
      </c>
      <c r="AQ2">
        <v>1.9</v>
      </c>
      <c r="AR2">
        <v>7.9</v>
      </c>
      <c r="AS2">
        <v>0.2</v>
      </c>
      <c r="AT2">
        <v>2.8</v>
      </c>
      <c r="AU2">
        <v>37.200000000000003</v>
      </c>
      <c r="AV2">
        <v>0.9</v>
      </c>
      <c r="AW2">
        <v>38.299999999999997</v>
      </c>
      <c r="AX2">
        <v>39.200000000000003</v>
      </c>
      <c r="AY2">
        <v>18.899999999999999</v>
      </c>
      <c r="AZ2">
        <v>59.7</v>
      </c>
      <c r="BA2">
        <v>14.5</v>
      </c>
      <c r="BB2">
        <v>45.2</v>
      </c>
      <c r="BC2">
        <v>18.7</v>
      </c>
      <c r="BD2" s="13">
        <v>7.1</v>
      </c>
      <c r="BE2">
        <v>24.6</v>
      </c>
      <c r="BF2" s="10">
        <v>100.42540215598834</v>
      </c>
      <c r="BG2" s="10">
        <v>104.69944336107397</v>
      </c>
    </row>
    <row r="3" spans="1:59">
      <c r="A3" s="13">
        <v>2</v>
      </c>
      <c r="B3">
        <v>0.83</v>
      </c>
      <c r="C3">
        <v>0.83</v>
      </c>
      <c r="D3">
        <v>59</v>
      </c>
      <c r="E3">
        <v>1</v>
      </c>
      <c r="F3">
        <v>41</v>
      </c>
      <c r="G3">
        <v>1</v>
      </c>
      <c r="H3">
        <v>9.1</v>
      </c>
      <c r="I3">
        <v>0.7</v>
      </c>
      <c r="J3">
        <v>0.63</v>
      </c>
      <c r="K3">
        <v>0.02</v>
      </c>
      <c r="L3" s="10">
        <f t="shared" si="0"/>
        <v>0.75903614457831325</v>
      </c>
      <c r="M3">
        <v>59.2</v>
      </c>
      <c r="N3">
        <v>0.5</v>
      </c>
      <c r="O3">
        <v>40.799999999999997</v>
      </c>
      <c r="P3">
        <v>0.5</v>
      </c>
      <c r="Q3">
        <v>8.5</v>
      </c>
      <c r="R3">
        <v>1</v>
      </c>
      <c r="S3">
        <v>0.63</v>
      </c>
      <c r="T3">
        <v>0.02</v>
      </c>
      <c r="U3" s="10">
        <f t="shared" si="1"/>
        <v>0.75903614457831325</v>
      </c>
      <c r="V3">
        <v>119.5</v>
      </c>
      <c r="W3">
        <v>2.5</v>
      </c>
      <c r="X3">
        <v>1.3</v>
      </c>
      <c r="Y3">
        <v>0.04</v>
      </c>
      <c r="Z3">
        <v>0.14000000000000001</v>
      </c>
      <c r="AA3">
        <v>0.01</v>
      </c>
      <c r="AB3">
        <v>2.2999999999999998</v>
      </c>
      <c r="AC3">
        <v>11.2</v>
      </c>
      <c r="AD3">
        <v>-2.1</v>
      </c>
      <c r="AE3">
        <v>5.2</v>
      </c>
      <c r="AF3">
        <v>38.799999999999997</v>
      </c>
      <c r="AG3">
        <v>8.6</v>
      </c>
      <c r="AH3">
        <v>43.1</v>
      </c>
      <c r="AI3">
        <v>51.7</v>
      </c>
      <c r="AJ3">
        <v>9.8000000000000007</v>
      </c>
      <c r="AK3">
        <v>67.099999999999994</v>
      </c>
      <c r="AL3">
        <v>3.5</v>
      </c>
      <c r="AM3">
        <v>63.6</v>
      </c>
      <c r="AN3">
        <v>13.2</v>
      </c>
      <c r="AO3" s="13">
        <v>19.3</v>
      </c>
      <c r="AP3">
        <v>28.1</v>
      </c>
      <c r="AQ3">
        <v>3.1</v>
      </c>
      <c r="AR3">
        <v>10.8</v>
      </c>
      <c r="AS3">
        <v>3.2</v>
      </c>
      <c r="AT3">
        <v>6.9</v>
      </c>
      <c r="AU3">
        <v>40.799999999999997</v>
      </c>
      <c r="AV3">
        <v>2.5</v>
      </c>
      <c r="AW3">
        <v>45.2</v>
      </c>
      <c r="AX3">
        <v>47.8</v>
      </c>
      <c r="AY3">
        <v>12.6</v>
      </c>
      <c r="AZ3">
        <v>73.599999999999994</v>
      </c>
      <c r="BA3">
        <v>6.2</v>
      </c>
      <c r="BB3">
        <v>67.400000000000006</v>
      </c>
      <c r="BC3">
        <v>20.100000000000001</v>
      </c>
      <c r="BD3" s="13">
        <v>14.9</v>
      </c>
      <c r="BE3">
        <v>39.4</v>
      </c>
      <c r="BF3" s="12">
        <v>106.38</v>
      </c>
      <c r="BG3" s="12">
        <v>108.76</v>
      </c>
    </row>
    <row r="4" spans="1:59">
      <c r="A4" s="13">
        <v>3</v>
      </c>
      <c r="B4">
        <v>0.84</v>
      </c>
      <c r="C4">
        <v>0.85</v>
      </c>
      <c r="D4">
        <v>58.7</v>
      </c>
      <c r="E4">
        <v>0.4</v>
      </c>
      <c r="F4">
        <v>41.3</v>
      </c>
      <c r="G4">
        <v>0.4</v>
      </c>
      <c r="H4">
        <v>9.3000000000000007</v>
      </c>
      <c r="I4">
        <v>1</v>
      </c>
      <c r="J4">
        <v>0.64</v>
      </c>
      <c r="K4">
        <v>0.03</v>
      </c>
      <c r="L4" s="10">
        <f t="shared" si="0"/>
        <v>0.76190476190476197</v>
      </c>
      <c r="M4">
        <v>59.7</v>
      </c>
      <c r="N4">
        <v>1.4</v>
      </c>
      <c r="O4">
        <v>40.299999999999997</v>
      </c>
      <c r="P4">
        <v>1.4</v>
      </c>
      <c r="Q4">
        <v>8.4</v>
      </c>
      <c r="R4">
        <v>0.3</v>
      </c>
      <c r="S4">
        <v>0.63</v>
      </c>
      <c r="T4">
        <v>0.02</v>
      </c>
      <c r="U4" s="10">
        <f t="shared" si="1"/>
        <v>0.74117647058823533</v>
      </c>
      <c r="V4">
        <v>115.2</v>
      </c>
      <c r="W4">
        <v>3.6</v>
      </c>
      <c r="X4">
        <v>1.29</v>
      </c>
      <c r="Y4">
        <v>0.08</v>
      </c>
      <c r="Z4">
        <v>0.13</v>
      </c>
      <c r="AA4">
        <v>0</v>
      </c>
      <c r="AB4">
        <v>3.4999999999999991</v>
      </c>
      <c r="AC4">
        <v>9.6</v>
      </c>
      <c r="AD4">
        <v>-0.5</v>
      </c>
      <c r="AE4">
        <v>4.5</v>
      </c>
      <c r="AF4">
        <v>34.5</v>
      </c>
      <c r="AG4">
        <v>12.2</v>
      </c>
      <c r="AH4">
        <v>38</v>
      </c>
      <c r="AI4">
        <v>50.2</v>
      </c>
      <c r="AJ4">
        <v>8.8000000000000007</v>
      </c>
      <c r="AK4">
        <v>61.3</v>
      </c>
      <c r="AL4">
        <v>3.1</v>
      </c>
      <c r="AM4">
        <v>58.199999999999996</v>
      </c>
      <c r="AN4">
        <v>11.3</v>
      </c>
      <c r="AO4" s="13">
        <v>14.7</v>
      </c>
      <c r="AP4">
        <v>35.400000000000006</v>
      </c>
      <c r="AQ4">
        <v>3.7000000000000011</v>
      </c>
      <c r="AR4">
        <v>8.8000000000000007</v>
      </c>
      <c r="AS4">
        <v>2.2999999999999998</v>
      </c>
      <c r="AT4">
        <v>6.1</v>
      </c>
      <c r="AU4">
        <v>35</v>
      </c>
      <c r="AV4">
        <v>9</v>
      </c>
      <c r="AW4">
        <v>39.700000000000003</v>
      </c>
      <c r="AX4">
        <v>48.7</v>
      </c>
      <c r="AY4">
        <v>9.1</v>
      </c>
      <c r="AZ4">
        <v>66.2</v>
      </c>
      <c r="BA4">
        <v>4.4000000000000004</v>
      </c>
      <c r="BB4">
        <v>61.800000000000004</v>
      </c>
      <c r="BC4">
        <v>17.3</v>
      </c>
      <c r="BD4" s="13">
        <v>24.1</v>
      </c>
      <c r="BE4">
        <v>32</v>
      </c>
      <c r="BF4" s="10">
        <v>100.33183536988055</v>
      </c>
      <c r="BG4" s="10">
        <v>94.704419399356567</v>
      </c>
    </row>
    <row r="5" spans="1:59">
      <c r="A5" s="13">
        <v>4</v>
      </c>
      <c r="B5">
        <v>0.69499999999999995</v>
      </c>
      <c r="C5">
        <v>0.69499999999999995</v>
      </c>
      <c r="D5">
        <v>62.9</v>
      </c>
      <c r="E5">
        <v>0.8</v>
      </c>
      <c r="F5">
        <v>37.1</v>
      </c>
      <c r="G5">
        <v>0.8</v>
      </c>
      <c r="H5">
        <v>11.8</v>
      </c>
      <c r="I5">
        <v>1.2</v>
      </c>
      <c r="J5">
        <v>0.52</v>
      </c>
      <c r="K5">
        <v>0.03</v>
      </c>
      <c r="L5" s="10">
        <f t="shared" si="0"/>
        <v>0.74820143884892099</v>
      </c>
      <c r="M5">
        <v>61.4</v>
      </c>
      <c r="N5">
        <v>1.5</v>
      </c>
      <c r="O5">
        <v>38.6</v>
      </c>
      <c r="P5">
        <v>1.5</v>
      </c>
      <c r="Q5">
        <v>13</v>
      </c>
      <c r="R5">
        <v>0.6</v>
      </c>
      <c r="S5">
        <v>0.51</v>
      </c>
      <c r="T5">
        <v>0.03</v>
      </c>
      <c r="U5" s="10">
        <f t="shared" si="1"/>
        <v>0.73381294964028787</v>
      </c>
      <c r="V5">
        <v>112.8</v>
      </c>
      <c r="W5">
        <v>6.6</v>
      </c>
      <c r="X5">
        <v>1.0900000000000001</v>
      </c>
      <c r="Y5">
        <v>0.12</v>
      </c>
      <c r="Z5">
        <v>0.14000000000000001</v>
      </c>
      <c r="AA5">
        <v>0.01</v>
      </c>
      <c r="AB5">
        <v>3.2</v>
      </c>
      <c r="AC5">
        <v>5.6</v>
      </c>
      <c r="AD5">
        <v>-3.5</v>
      </c>
      <c r="AE5">
        <v>-0.8</v>
      </c>
      <c r="AF5">
        <v>41</v>
      </c>
      <c r="AG5">
        <v>10.9</v>
      </c>
      <c r="AH5">
        <v>40.1</v>
      </c>
      <c r="AI5">
        <v>53.4</v>
      </c>
      <c r="AJ5">
        <v>19</v>
      </c>
      <c r="AK5">
        <v>66.099999999999994</v>
      </c>
      <c r="AL5">
        <v>9</v>
      </c>
      <c r="AM5">
        <v>57.099999999999994</v>
      </c>
      <c r="AN5">
        <v>20.8</v>
      </c>
      <c r="AO5" s="13">
        <v>9.9</v>
      </c>
      <c r="AP5">
        <v>32.299999999999997</v>
      </c>
      <c r="AQ5">
        <v>3.0999999999999996</v>
      </c>
      <c r="AR5">
        <v>5</v>
      </c>
      <c r="AS5">
        <v>2.1</v>
      </c>
      <c r="AT5">
        <v>5.3</v>
      </c>
      <c r="AU5">
        <v>38</v>
      </c>
      <c r="AV5">
        <v>11.1</v>
      </c>
      <c r="AW5">
        <v>37.5</v>
      </c>
      <c r="AX5">
        <v>50.800000000000004</v>
      </c>
      <c r="AY5">
        <v>17.2</v>
      </c>
      <c r="AZ5">
        <v>67.400000000000006</v>
      </c>
      <c r="BA5">
        <v>11.7</v>
      </c>
      <c r="BB5">
        <v>55.7</v>
      </c>
      <c r="BC5">
        <v>20.9</v>
      </c>
      <c r="BD5" s="13">
        <v>11.5</v>
      </c>
      <c r="BE5">
        <v>30.799999999999997</v>
      </c>
      <c r="BF5" s="12">
        <v>100.9929963889093</v>
      </c>
      <c r="BG5" s="12">
        <v>105.07220120539051</v>
      </c>
    </row>
    <row r="6" spans="1:59">
      <c r="A6" s="13">
        <v>5</v>
      </c>
      <c r="B6">
        <v>0.875</v>
      </c>
      <c r="C6">
        <v>0.875</v>
      </c>
      <c r="D6">
        <v>62.8</v>
      </c>
      <c r="E6">
        <v>2.1</v>
      </c>
      <c r="F6">
        <v>37.200000000000003</v>
      </c>
      <c r="G6">
        <v>2.1</v>
      </c>
      <c r="H6">
        <v>13.8</v>
      </c>
      <c r="I6">
        <v>1.3</v>
      </c>
      <c r="J6">
        <v>0.32</v>
      </c>
      <c r="K6">
        <v>0.02</v>
      </c>
      <c r="L6" s="10">
        <f t="shared" si="0"/>
        <v>0.36571428571428571</v>
      </c>
      <c r="M6">
        <v>73.5</v>
      </c>
      <c r="N6">
        <v>3.5</v>
      </c>
      <c r="O6">
        <v>26.5</v>
      </c>
      <c r="P6">
        <v>3.5</v>
      </c>
      <c r="Q6">
        <v>16.399999999999999</v>
      </c>
      <c r="R6">
        <v>0.9</v>
      </c>
      <c r="S6">
        <v>0.24</v>
      </c>
      <c r="T6">
        <v>0.02</v>
      </c>
      <c r="U6" s="10">
        <f t="shared" si="1"/>
        <v>0.2742857142857143</v>
      </c>
      <c r="V6">
        <v>85.2</v>
      </c>
      <c r="W6">
        <v>5.4</v>
      </c>
      <c r="X6">
        <v>0.37</v>
      </c>
      <c r="Y6">
        <v>0.05</v>
      </c>
      <c r="Z6">
        <v>0.19</v>
      </c>
      <c r="AA6">
        <v>0.01</v>
      </c>
      <c r="AB6">
        <v>5.6000000000000005</v>
      </c>
      <c r="AC6">
        <v>0.7</v>
      </c>
      <c r="AD6">
        <v>1</v>
      </c>
      <c r="AE6">
        <v>3.4</v>
      </c>
      <c r="AF6">
        <v>16.2</v>
      </c>
      <c r="AG6">
        <v>-3</v>
      </c>
      <c r="AH6">
        <v>17.100000000000001</v>
      </c>
      <c r="AI6">
        <v>14.100000000000001</v>
      </c>
      <c r="AJ6">
        <v>1.4</v>
      </c>
      <c r="AK6">
        <v>23</v>
      </c>
      <c r="AL6">
        <v>1.4</v>
      </c>
      <c r="AM6">
        <v>22.5</v>
      </c>
      <c r="AN6">
        <v>10.1</v>
      </c>
      <c r="AO6" s="13">
        <v>2.5</v>
      </c>
      <c r="AP6">
        <v>11.799999999999999</v>
      </c>
      <c r="AQ6">
        <v>6.2999999999999989</v>
      </c>
      <c r="AR6">
        <v>10.3</v>
      </c>
      <c r="AS6">
        <v>2.5</v>
      </c>
      <c r="AT6">
        <v>4.8</v>
      </c>
      <c r="AU6">
        <v>25.2</v>
      </c>
      <c r="AV6">
        <v>0.3</v>
      </c>
      <c r="AW6">
        <v>27.1</v>
      </c>
      <c r="AX6">
        <v>27.400000000000002</v>
      </c>
      <c r="AY6">
        <v>9.9</v>
      </c>
      <c r="AZ6">
        <v>45</v>
      </c>
      <c r="BA6">
        <v>9.8000000000000007</v>
      </c>
      <c r="BB6">
        <v>35.200000000000003</v>
      </c>
      <c r="BC6">
        <v>14</v>
      </c>
      <c r="BD6" s="13">
        <v>1.7</v>
      </c>
      <c r="BE6">
        <v>16.5</v>
      </c>
      <c r="BF6" s="10">
        <v>75.54129516685046</v>
      </c>
      <c r="BG6" s="10">
        <v>72.568226652681915</v>
      </c>
    </row>
    <row r="7" spans="1:59">
      <c r="A7" s="13">
        <v>6</v>
      </c>
      <c r="B7">
        <v>0.66500000000000004</v>
      </c>
      <c r="C7">
        <v>0.66500000000000004</v>
      </c>
      <c r="D7">
        <v>59.3</v>
      </c>
      <c r="E7">
        <v>1</v>
      </c>
      <c r="F7">
        <v>40.700000000000003</v>
      </c>
      <c r="G7">
        <v>1</v>
      </c>
      <c r="H7">
        <v>9</v>
      </c>
      <c r="I7">
        <v>0.9</v>
      </c>
      <c r="J7">
        <v>0.54</v>
      </c>
      <c r="K7">
        <v>0.02</v>
      </c>
      <c r="L7" s="10">
        <f t="shared" si="0"/>
        <v>0.81203007518796988</v>
      </c>
      <c r="M7">
        <v>57.8</v>
      </c>
      <c r="N7">
        <v>1.5</v>
      </c>
      <c r="O7">
        <v>42.2</v>
      </c>
      <c r="P7">
        <v>1.5</v>
      </c>
      <c r="Q7">
        <v>8.4</v>
      </c>
      <c r="R7">
        <v>1.8</v>
      </c>
      <c r="S7">
        <v>0.52</v>
      </c>
      <c r="T7">
        <v>0.02</v>
      </c>
      <c r="U7" s="10">
        <f t="shared" si="1"/>
        <v>0.78195488721804507</v>
      </c>
      <c r="V7">
        <v>129</v>
      </c>
      <c r="W7">
        <v>4.2</v>
      </c>
      <c r="X7">
        <v>1.22</v>
      </c>
      <c r="Y7">
        <v>0.06</v>
      </c>
      <c r="Z7">
        <v>0.13</v>
      </c>
      <c r="AA7">
        <v>0.01</v>
      </c>
      <c r="AB7">
        <v>3.0999999999999996</v>
      </c>
      <c r="AC7">
        <v>13.5</v>
      </c>
      <c r="AD7">
        <v>0.4</v>
      </c>
      <c r="AE7">
        <v>7.2</v>
      </c>
      <c r="AF7">
        <v>41.9</v>
      </c>
      <c r="AG7">
        <v>7.1</v>
      </c>
      <c r="AH7">
        <v>42.7</v>
      </c>
      <c r="AI7">
        <v>49.800000000000004</v>
      </c>
      <c r="AJ7">
        <v>10.6</v>
      </c>
      <c r="AK7">
        <v>67.7</v>
      </c>
      <c r="AL7">
        <v>13.1</v>
      </c>
      <c r="AM7">
        <v>59.400000000000006</v>
      </c>
      <c r="AN7">
        <v>16.2</v>
      </c>
      <c r="AO7" s="13">
        <v>21.3</v>
      </c>
      <c r="AP7">
        <v>36.9</v>
      </c>
      <c r="AQ7">
        <v>2.7999999999999989</v>
      </c>
      <c r="AR7">
        <v>12.1</v>
      </c>
      <c r="AS7">
        <v>-4.0999999999999996</v>
      </c>
      <c r="AT7">
        <v>1.2</v>
      </c>
      <c r="AU7">
        <v>37</v>
      </c>
      <c r="AV7">
        <v>9</v>
      </c>
      <c r="AW7">
        <v>37.200000000000003</v>
      </c>
      <c r="AX7">
        <v>46.2</v>
      </c>
      <c r="AY7">
        <v>7.2</v>
      </c>
      <c r="AZ7">
        <v>6.5</v>
      </c>
      <c r="BA7">
        <v>6.5</v>
      </c>
      <c r="BB7">
        <v>62.9</v>
      </c>
      <c r="BC7">
        <v>8.1</v>
      </c>
      <c r="BD7" s="13">
        <v>20.7</v>
      </c>
      <c r="BE7">
        <v>29.4</v>
      </c>
      <c r="BF7" s="10">
        <v>95.485340811603962</v>
      </c>
      <c r="BG7" s="10">
        <v>105.9968464266249</v>
      </c>
    </row>
    <row r="8" spans="1:59">
      <c r="A8" s="13">
        <v>7</v>
      </c>
      <c r="B8">
        <v>0.83</v>
      </c>
      <c r="C8">
        <v>0.82</v>
      </c>
      <c r="D8">
        <v>60.7</v>
      </c>
      <c r="E8">
        <v>0.9</v>
      </c>
      <c r="F8">
        <v>39.299999999999997</v>
      </c>
      <c r="G8">
        <v>0.9</v>
      </c>
      <c r="H8">
        <v>11.7</v>
      </c>
      <c r="I8">
        <v>1.1000000000000001</v>
      </c>
      <c r="J8">
        <v>0.51</v>
      </c>
      <c r="K8">
        <v>0.02</v>
      </c>
      <c r="L8" s="10">
        <f t="shared" si="0"/>
        <v>0.6144578313253013</v>
      </c>
      <c r="M8">
        <v>60.4</v>
      </c>
      <c r="N8">
        <v>0.8</v>
      </c>
      <c r="O8">
        <v>39.6</v>
      </c>
      <c r="P8">
        <v>0.8</v>
      </c>
      <c r="Q8">
        <v>9.1999999999999993</v>
      </c>
      <c r="R8">
        <v>1.3</v>
      </c>
      <c r="S8">
        <v>0.53</v>
      </c>
      <c r="T8">
        <v>0.01</v>
      </c>
      <c r="U8" s="10">
        <f t="shared" si="1"/>
        <v>0.64634146341463417</v>
      </c>
      <c r="V8">
        <v>105</v>
      </c>
      <c r="W8">
        <v>4.2</v>
      </c>
      <c r="X8">
        <v>0.93</v>
      </c>
      <c r="Y8">
        <v>0.03</v>
      </c>
      <c r="Z8">
        <v>0.17</v>
      </c>
      <c r="AA8">
        <v>0.01</v>
      </c>
      <c r="AB8">
        <v>3.7</v>
      </c>
      <c r="AC8">
        <v>6.2</v>
      </c>
      <c r="AD8">
        <v>1.2</v>
      </c>
      <c r="AE8">
        <v>3.3</v>
      </c>
      <c r="AF8">
        <v>31.8</v>
      </c>
      <c r="AG8">
        <v>1.2</v>
      </c>
      <c r="AH8">
        <v>31.3</v>
      </c>
      <c r="AI8">
        <v>33.300000000000004</v>
      </c>
      <c r="AJ8">
        <v>12</v>
      </c>
      <c r="AK8">
        <v>63.8</v>
      </c>
      <c r="AL8">
        <v>12.3</v>
      </c>
      <c r="AM8">
        <v>53.5</v>
      </c>
      <c r="AN8">
        <v>20.399999999999999</v>
      </c>
      <c r="AO8" s="13">
        <v>15.5</v>
      </c>
      <c r="AP8">
        <v>35.299999999999997</v>
      </c>
      <c r="AQ8">
        <v>2.7</v>
      </c>
      <c r="AR8">
        <v>7.1</v>
      </c>
      <c r="AS8">
        <v>0.5</v>
      </c>
      <c r="AT8">
        <v>3.1</v>
      </c>
      <c r="AU8">
        <v>37</v>
      </c>
      <c r="AV8">
        <v>-2</v>
      </c>
      <c r="AW8">
        <v>37.1</v>
      </c>
      <c r="AX8">
        <v>35.1</v>
      </c>
      <c r="AY8">
        <v>20.399999999999999</v>
      </c>
      <c r="AZ8">
        <v>69.900000000000006</v>
      </c>
      <c r="BA8">
        <v>21.3</v>
      </c>
      <c r="BB8">
        <v>52.100000000000009</v>
      </c>
      <c r="BC8">
        <v>18.7</v>
      </c>
      <c r="BD8" s="13">
        <v>12.9</v>
      </c>
      <c r="BE8">
        <v>34.200000000000003</v>
      </c>
      <c r="BF8" s="10">
        <v>96.878397184528566</v>
      </c>
      <c r="BG8" s="10">
        <v>98.975487426700269</v>
      </c>
    </row>
    <row r="9" spans="1:59">
      <c r="A9" s="13">
        <v>8</v>
      </c>
      <c r="B9">
        <v>0.83499999999999996</v>
      </c>
      <c r="C9">
        <v>0.83499999999999996</v>
      </c>
      <c r="D9">
        <v>61.1</v>
      </c>
      <c r="E9">
        <v>0.6</v>
      </c>
      <c r="F9">
        <v>38.9</v>
      </c>
      <c r="G9">
        <v>0.6</v>
      </c>
      <c r="H9">
        <v>10.4</v>
      </c>
      <c r="I9">
        <v>0.04</v>
      </c>
      <c r="J9">
        <v>0.4</v>
      </c>
      <c r="K9">
        <v>0.27</v>
      </c>
      <c r="L9" s="10">
        <f t="shared" si="0"/>
        <v>0.47904191616766473</v>
      </c>
      <c r="M9">
        <v>61.2</v>
      </c>
      <c r="N9">
        <v>0.3</v>
      </c>
      <c r="O9">
        <v>38.799999999999997</v>
      </c>
      <c r="P9">
        <v>0.3</v>
      </c>
      <c r="Q9">
        <v>11.5</v>
      </c>
      <c r="R9">
        <v>0.3</v>
      </c>
      <c r="S9">
        <v>0.47</v>
      </c>
      <c r="T9">
        <v>0.02</v>
      </c>
      <c r="U9" s="10">
        <f t="shared" si="1"/>
        <v>0.56287425149700598</v>
      </c>
      <c r="V9">
        <v>118.8</v>
      </c>
      <c r="W9">
        <v>2.4</v>
      </c>
      <c r="X9">
        <v>1.2</v>
      </c>
      <c r="Y9">
        <v>0.03</v>
      </c>
      <c r="Z9">
        <v>0.22</v>
      </c>
      <c r="AA9">
        <v>0.11</v>
      </c>
      <c r="AB9">
        <v>2.7</v>
      </c>
      <c r="AC9">
        <v>11.6</v>
      </c>
      <c r="AD9">
        <v>0.2</v>
      </c>
      <c r="AE9">
        <v>5.0999999999999996</v>
      </c>
      <c r="AF9">
        <v>46.2</v>
      </c>
      <c r="AG9">
        <v>-2.2000000000000002</v>
      </c>
      <c r="AH9">
        <v>45.2</v>
      </c>
      <c r="AI9">
        <v>44</v>
      </c>
      <c r="AJ9">
        <v>27.9</v>
      </c>
      <c r="AK9">
        <v>77.900000000000006</v>
      </c>
      <c r="AL9">
        <v>21.3</v>
      </c>
      <c r="AM9">
        <v>56.6</v>
      </c>
      <c r="AN9">
        <v>18.600000000000001</v>
      </c>
      <c r="AO9" s="13">
        <v>26.6</v>
      </c>
      <c r="AP9">
        <v>45.9</v>
      </c>
      <c r="AQ9">
        <v>2.6</v>
      </c>
      <c r="AR9">
        <v>12.4</v>
      </c>
      <c r="AS9">
        <v>-2.1</v>
      </c>
      <c r="AT9">
        <v>3.6</v>
      </c>
      <c r="AU9">
        <v>46.2</v>
      </c>
      <c r="AV9">
        <v>-1.3</v>
      </c>
      <c r="AW9">
        <v>46.9</v>
      </c>
      <c r="AX9">
        <v>45.6</v>
      </c>
      <c r="AY9">
        <v>24.1</v>
      </c>
      <c r="AZ9">
        <v>73.400000000000006</v>
      </c>
      <c r="BA9">
        <v>17.899999999999999</v>
      </c>
      <c r="BB9">
        <v>56</v>
      </c>
      <c r="BC9">
        <v>19.100000000000001</v>
      </c>
      <c r="BD9" s="13">
        <v>26.3</v>
      </c>
      <c r="BE9">
        <v>45.7</v>
      </c>
      <c r="BF9" s="10">
        <v>115.51441294717434</v>
      </c>
      <c r="BG9" s="10">
        <v>106.74860407859056</v>
      </c>
    </row>
    <row r="10" spans="1:59">
      <c r="A10" s="13">
        <v>9</v>
      </c>
      <c r="B10">
        <v>0.86</v>
      </c>
      <c r="C10">
        <v>0.85</v>
      </c>
      <c r="D10">
        <v>60</v>
      </c>
      <c r="E10">
        <v>1.1000000000000001</v>
      </c>
      <c r="F10">
        <v>40</v>
      </c>
      <c r="G10">
        <v>1.1000000000000001</v>
      </c>
      <c r="H10">
        <v>9.1999999999999993</v>
      </c>
      <c r="I10">
        <v>0.8</v>
      </c>
      <c r="J10">
        <v>0.54</v>
      </c>
      <c r="K10">
        <v>0.01</v>
      </c>
      <c r="L10" s="10">
        <f t="shared" si="0"/>
        <v>0.62790697674418605</v>
      </c>
      <c r="M10">
        <v>59.9</v>
      </c>
      <c r="N10">
        <v>0.5</v>
      </c>
      <c r="O10">
        <v>39.1</v>
      </c>
      <c r="P10">
        <v>0.5</v>
      </c>
      <c r="Q10">
        <v>9.8000000000000007</v>
      </c>
      <c r="R10">
        <v>1.2</v>
      </c>
      <c r="S10">
        <v>0.54</v>
      </c>
      <c r="T10">
        <v>0.01</v>
      </c>
      <c r="U10" s="10">
        <f t="shared" si="1"/>
        <v>0.6352941176470589</v>
      </c>
      <c r="V10">
        <v>118.6</v>
      </c>
      <c r="W10">
        <v>1.9</v>
      </c>
      <c r="X10">
        <v>1.1000000000000001</v>
      </c>
      <c r="Y10">
        <v>0.04</v>
      </c>
      <c r="Z10">
        <v>0.12</v>
      </c>
      <c r="AA10">
        <v>0.01</v>
      </c>
      <c r="AB10">
        <v>2.8</v>
      </c>
      <c r="AC10">
        <v>7.9</v>
      </c>
      <c r="AD10">
        <v>2.6</v>
      </c>
      <c r="AE10">
        <v>5.4</v>
      </c>
      <c r="AF10">
        <v>32.9</v>
      </c>
      <c r="AG10">
        <v>6.7</v>
      </c>
      <c r="AH10">
        <v>36.200000000000003</v>
      </c>
      <c r="AI10">
        <v>41.2</v>
      </c>
      <c r="AJ10">
        <v>12.3</v>
      </c>
      <c r="AK10">
        <v>61.2</v>
      </c>
      <c r="AL10">
        <v>10.1</v>
      </c>
      <c r="AM10">
        <v>51.1</v>
      </c>
      <c r="AN10">
        <v>19.3</v>
      </c>
      <c r="AO10" s="13">
        <v>11.2</v>
      </c>
      <c r="AP10">
        <v>29.3</v>
      </c>
      <c r="AQ10">
        <v>2.9</v>
      </c>
      <c r="AR10">
        <v>7.6</v>
      </c>
      <c r="AS10">
        <v>-0.3</v>
      </c>
      <c r="AT10">
        <v>2.5</v>
      </c>
      <c r="AU10">
        <v>33.4</v>
      </c>
      <c r="AV10">
        <v>4.5999999999999996</v>
      </c>
      <c r="AW10">
        <v>34.5</v>
      </c>
      <c r="AX10">
        <v>39.1</v>
      </c>
      <c r="AY10">
        <v>12.3</v>
      </c>
      <c r="AZ10">
        <v>62.4</v>
      </c>
      <c r="BA10">
        <v>11.2</v>
      </c>
      <c r="BB10">
        <v>51.2</v>
      </c>
      <c r="BC10">
        <v>17.2</v>
      </c>
      <c r="BD10" s="13">
        <v>10</v>
      </c>
      <c r="BE10">
        <v>28.4</v>
      </c>
      <c r="BF10" s="12">
        <v>108.17</v>
      </c>
      <c r="BG10" s="12">
        <v>99.83</v>
      </c>
    </row>
    <row r="11" spans="1:59">
      <c r="A11" s="13">
        <v>10</v>
      </c>
      <c r="B11">
        <v>0.83</v>
      </c>
      <c r="C11">
        <v>0.83</v>
      </c>
      <c r="D11">
        <v>60.8</v>
      </c>
      <c r="E11">
        <v>0.7</v>
      </c>
      <c r="F11">
        <v>39.200000000000003</v>
      </c>
      <c r="G11">
        <v>0.7</v>
      </c>
      <c r="H11">
        <v>10.9</v>
      </c>
      <c r="I11">
        <v>0.8</v>
      </c>
      <c r="J11">
        <v>0.54</v>
      </c>
      <c r="K11">
        <v>0.02</v>
      </c>
      <c r="L11" s="10">
        <f t="shared" si="0"/>
        <v>0.65060240963855431</v>
      </c>
      <c r="M11">
        <v>60.6</v>
      </c>
      <c r="N11">
        <v>0.9</v>
      </c>
      <c r="O11">
        <v>39.4</v>
      </c>
      <c r="P11">
        <v>0.9</v>
      </c>
      <c r="Q11">
        <v>9.6</v>
      </c>
      <c r="R11">
        <v>0.5</v>
      </c>
      <c r="S11">
        <v>0.56999999999999995</v>
      </c>
      <c r="T11">
        <v>0.01</v>
      </c>
      <c r="U11" s="10">
        <f t="shared" si="1"/>
        <v>0.68674698795180722</v>
      </c>
      <c r="V11">
        <v>110.4</v>
      </c>
      <c r="W11">
        <v>1.8</v>
      </c>
      <c r="X11">
        <v>1.07</v>
      </c>
      <c r="Y11">
        <v>0.05</v>
      </c>
      <c r="Z11">
        <v>0.19</v>
      </c>
      <c r="AA11">
        <v>0.01</v>
      </c>
      <c r="AB11">
        <v>2</v>
      </c>
      <c r="AC11">
        <v>8.4</v>
      </c>
      <c r="AD11">
        <v>2.8</v>
      </c>
      <c r="AE11">
        <v>5.4</v>
      </c>
      <c r="AF11">
        <v>34.799999999999997</v>
      </c>
      <c r="AG11">
        <v>8.4</v>
      </c>
      <c r="AH11">
        <v>35.200000000000003</v>
      </c>
      <c r="AI11">
        <v>44.199999999999996</v>
      </c>
      <c r="AJ11">
        <v>18.2</v>
      </c>
      <c r="AK11">
        <v>67.900000000000006</v>
      </c>
      <c r="AL11">
        <v>12.3</v>
      </c>
      <c r="AM11">
        <v>55.600000000000009</v>
      </c>
      <c r="AN11">
        <v>15.6</v>
      </c>
      <c r="AO11" s="13">
        <v>16.2</v>
      </c>
      <c r="AP11">
        <v>29.6</v>
      </c>
      <c r="AQ11">
        <v>3.0999999999999996</v>
      </c>
      <c r="AR11">
        <v>8.4</v>
      </c>
      <c r="AS11">
        <v>-1.1000000000000001</v>
      </c>
      <c r="AT11">
        <v>1.5</v>
      </c>
      <c r="AU11">
        <v>34.1</v>
      </c>
      <c r="AV11">
        <v>9</v>
      </c>
      <c r="AW11">
        <v>33</v>
      </c>
      <c r="AX11">
        <v>43.1</v>
      </c>
      <c r="AY11">
        <v>14.3</v>
      </c>
      <c r="AZ11">
        <v>65.599999999999994</v>
      </c>
      <c r="BA11">
        <v>7.5</v>
      </c>
      <c r="BB11">
        <v>58.099999999999994</v>
      </c>
      <c r="BC11">
        <v>12.4</v>
      </c>
      <c r="BD11" s="13">
        <v>14</v>
      </c>
      <c r="BE11">
        <v>28.6</v>
      </c>
      <c r="BF11" s="10">
        <v>106.826015947531</v>
      </c>
      <c r="BG11" s="10">
        <v>111.26420058959732</v>
      </c>
    </row>
    <row r="12" spans="1:59">
      <c r="A12" s="13">
        <v>11</v>
      </c>
      <c r="B12">
        <v>0.84499999999999997</v>
      </c>
      <c r="C12">
        <v>0.84499999999999997</v>
      </c>
      <c r="D12">
        <v>57.7</v>
      </c>
      <c r="E12">
        <v>0.7</v>
      </c>
      <c r="F12">
        <v>42.3</v>
      </c>
      <c r="G12">
        <v>0.7</v>
      </c>
      <c r="H12">
        <v>7.1</v>
      </c>
      <c r="I12">
        <v>1.1000000000000001</v>
      </c>
      <c r="J12">
        <v>0.57999999999999996</v>
      </c>
      <c r="K12">
        <v>0.01</v>
      </c>
      <c r="L12" s="10">
        <f t="shared" si="0"/>
        <v>0.68639053254437865</v>
      </c>
      <c r="M12">
        <v>58.2</v>
      </c>
      <c r="N12">
        <v>0.4</v>
      </c>
      <c r="O12">
        <v>41.8</v>
      </c>
      <c r="P12">
        <v>0.4</v>
      </c>
      <c r="Q12">
        <v>8.3000000000000007</v>
      </c>
      <c r="R12">
        <v>0.5</v>
      </c>
      <c r="S12">
        <v>0.55000000000000004</v>
      </c>
      <c r="T12">
        <v>0.04</v>
      </c>
      <c r="U12" s="10">
        <f t="shared" si="1"/>
        <v>0.65088757396449715</v>
      </c>
      <c r="V12">
        <v>121.8</v>
      </c>
      <c r="W12">
        <v>3.6</v>
      </c>
      <c r="X12">
        <v>1.24</v>
      </c>
      <c r="Y12">
        <v>0.05</v>
      </c>
      <c r="Z12">
        <v>0.16</v>
      </c>
      <c r="AA12">
        <v>0.01</v>
      </c>
      <c r="AB12">
        <v>2.7</v>
      </c>
      <c r="AC12">
        <v>8.6999999999999993</v>
      </c>
      <c r="AD12">
        <v>1.8</v>
      </c>
      <c r="AE12">
        <v>3.9</v>
      </c>
      <c r="AF12">
        <v>36.9</v>
      </c>
      <c r="AG12">
        <v>3.8</v>
      </c>
      <c r="AH12">
        <v>35.799999999999997</v>
      </c>
      <c r="AI12">
        <v>41.3</v>
      </c>
      <c r="AJ12">
        <v>12.5</v>
      </c>
      <c r="AK12">
        <v>65.900000000000006</v>
      </c>
      <c r="AL12">
        <v>11.3</v>
      </c>
      <c r="AM12">
        <v>58.3</v>
      </c>
      <c r="AN12">
        <v>14.6</v>
      </c>
      <c r="AO12" s="13">
        <v>12.4</v>
      </c>
      <c r="AP12">
        <v>30.8</v>
      </c>
      <c r="AQ12">
        <v>2.2000000000000002</v>
      </c>
      <c r="AR12">
        <v>7.6</v>
      </c>
      <c r="AS12">
        <v>-1.2</v>
      </c>
      <c r="AT12">
        <v>0.8</v>
      </c>
      <c r="AU12">
        <v>36.5</v>
      </c>
      <c r="AV12">
        <v>4.2</v>
      </c>
      <c r="AW12">
        <v>34.700000000000003</v>
      </c>
      <c r="AX12">
        <v>40.799999999999997</v>
      </c>
      <c r="AY12">
        <v>16.5</v>
      </c>
      <c r="AZ12">
        <v>68</v>
      </c>
      <c r="BA12">
        <v>12.6</v>
      </c>
      <c r="BB12">
        <v>58.8</v>
      </c>
      <c r="BC12">
        <v>16.2</v>
      </c>
      <c r="BD12" s="13">
        <v>16.2</v>
      </c>
      <c r="BE12">
        <v>28.6</v>
      </c>
      <c r="BF12" s="10">
        <v>99.786044846765378</v>
      </c>
      <c r="BG12" s="10">
        <v>103.13543695365864</v>
      </c>
    </row>
    <row r="13" spans="1:59">
      <c r="A13" s="13">
        <v>12</v>
      </c>
      <c r="B13">
        <v>0.84499999999999997</v>
      </c>
      <c r="C13">
        <v>0.84499999999999997</v>
      </c>
      <c r="D13">
        <v>60.1</v>
      </c>
      <c r="E13">
        <v>0.8</v>
      </c>
      <c r="F13">
        <v>39.9</v>
      </c>
      <c r="G13">
        <v>0.8</v>
      </c>
      <c r="H13">
        <v>10.1</v>
      </c>
      <c r="I13">
        <v>1.5</v>
      </c>
      <c r="J13">
        <v>0.63</v>
      </c>
      <c r="K13">
        <v>0.02</v>
      </c>
      <c r="L13" s="10">
        <f t="shared" si="0"/>
        <v>0.74556213017751483</v>
      </c>
      <c r="M13">
        <v>60</v>
      </c>
      <c r="N13">
        <v>1</v>
      </c>
      <c r="O13">
        <v>40.1</v>
      </c>
      <c r="P13">
        <v>0.9</v>
      </c>
      <c r="Q13">
        <v>10.8</v>
      </c>
      <c r="R13">
        <v>0.3</v>
      </c>
      <c r="S13">
        <v>0.6</v>
      </c>
      <c r="T13">
        <v>0.01</v>
      </c>
      <c r="U13" s="10">
        <f t="shared" si="1"/>
        <v>0.7100591715976331</v>
      </c>
      <c r="V13">
        <v>108</v>
      </c>
      <c r="W13">
        <v>3</v>
      </c>
      <c r="X13">
        <v>1.0900000000000001</v>
      </c>
      <c r="Y13">
        <v>0.08</v>
      </c>
      <c r="Z13">
        <v>0.14000000000000001</v>
      </c>
      <c r="AA13">
        <v>0</v>
      </c>
      <c r="AB13">
        <v>2.2999999999999998</v>
      </c>
      <c r="AC13">
        <v>6.9</v>
      </c>
      <c r="AD13">
        <v>0.7</v>
      </c>
      <c r="AE13">
        <v>3.6</v>
      </c>
      <c r="AF13">
        <v>40.1</v>
      </c>
      <c r="AG13">
        <v>5.5</v>
      </c>
      <c r="AH13">
        <v>39.1</v>
      </c>
      <c r="AI13">
        <v>45.6</v>
      </c>
      <c r="AJ13">
        <v>23.9</v>
      </c>
      <c r="AK13">
        <v>73.099999999999994</v>
      </c>
      <c r="AL13">
        <v>10.7</v>
      </c>
      <c r="AM13">
        <v>62.399999999999991</v>
      </c>
      <c r="AN13">
        <v>22.2</v>
      </c>
      <c r="AO13" s="13">
        <v>18.2</v>
      </c>
      <c r="AP13">
        <v>37</v>
      </c>
      <c r="AQ13">
        <v>2.2000000000000002</v>
      </c>
      <c r="AR13">
        <v>8.3000000000000007</v>
      </c>
      <c r="AS13">
        <v>0.6</v>
      </c>
      <c r="AT13">
        <v>4.2</v>
      </c>
      <c r="AU13">
        <v>40.1</v>
      </c>
      <c r="AV13">
        <v>9.1</v>
      </c>
      <c r="AW13">
        <v>38.9</v>
      </c>
      <c r="AX13">
        <v>49.5</v>
      </c>
      <c r="AY13">
        <v>25.7</v>
      </c>
      <c r="AZ13">
        <v>69.5</v>
      </c>
      <c r="BA13">
        <v>14.3</v>
      </c>
      <c r="BB13">
        <v>55.2</v>
      </c>
      <c r="BC13">
        <v>21.4</v>
      </c>
      <c r="BD13" s="13">
        <v>14.8</v>
      </c>
      <c r="BE13">
        <v>39.599999999999994</v>
      </c>
      <c r="BF13" s="10">
        <v>87.163109505311809</v>
      </c>
      <c r="BG13" s="10">
        <v>100.44492982633892</v>
      </c>
    </row>
    <row r="14" spans="1:59">
      <c r="A14" s="13">
        <v>13</v>
      </c>
      <c r="B14">
        <v>0.65</v>
      </c>
      <c r="C14">
        <v>0.65</v>
      </c>
      <c r="D14">
        <v>58.8</v>
      </c>
      <c r="E14">
        <v>2.1</v>
      </c>
      <c r="F14">
        <v>41.2</v>
      </c>
      <c r="G14">
        <v>2.1</v>
      </c>
      <c r="H14">
        <v>10.3</v>
      </c>
      <c r="I14">
        <v>1.9</v>
      </c>
      <c r="J14">
        <v>0.45</v>
      </c>
      <c r="K14">
        <v>0.03</v>
      </c>
      <c r="L14" s="10">
        <f t="shared" si="0"/>
        <v>0.69230769230769229</v>
      </c>
      <c r="M14">
        <v>63.4</v>
      </c>
      <c r="N14">
        <v>1.1000000000000001</v>
      </c>
      <c r="O14">
        <v>36.6</v>
      </c>
      <c r="P14">
        <v>1.1000000000000001</v>
      </c>
      <c r="Q14">
        <v>12.7</v>
      </c>
      <c r="R14">
        <v>0.9</v>
      </c>
      <c r="S14">
        <v>0.38</v>
      </c>
      <c r="T14">
        <v>0.03</v>
      </c>
      <c r="U14" s="10">
        <f t="shared" si="1"/>
        <v>0.58461538461538465</v>
      </c>
      <c r="V14">
        <v>128.4</v>
      </c>
      <c r="W14">
        <v>6.6</v>
      </c>
      <c r="X14">
        <v>0.92</v>
      </c>
      <c r="Y14">
        <v>0.12</v>
      </c>
      <c r="Z14">
        <v>0.12</v>
      </c>
      <c r="AA14">
        <v>0.01</v>
      </c>
      <c r="AB14">
        <v>8.3000000000000007</v>
      </c>
      <c r="AC14">
        <v>14.4</v>
      </c>
      <c r="AD14">
        <v>-1.4</v>
      </c>
      <c r="AE14">
        <v>2.7</v>
      </c>
      <c r="AF14">
        <v>44.8</v>
      </c>
      <c r="AG14">
        <v>-13.3</v>
      </c>
      <c r="AH14">
        <v>43.6</v>
      </c>
      <c r="AI14">
        <v>31.8</v>
      </c>
      <c r="AJ14">
        <v>14.3</v>
      </c>
      <c r="AK14">
        <v>60.8</v>
      </c>
      <c r="AL14">
        <v>14.3</v>
      </c>
      <c r="AM14">
        <v>52.7</v>
      </c>
      <c r="AN14">
        <v>20.5</v>
      </c>
      <c r="AO14" s="13">
        <v>17.3</v>
      </c>
      <c r="AP14">
        <v>23.4</v>
      </c>
      <c r="AQ14">
        <v>10</v>
      </c>
      <c r="AR14">
        <v>20.3</v>
      </c>
      <c r="AS14">
        <v>-0.4</v>
      </c>
      <c r="AT14">
        <v>1.8</v>
      </c>
      <c r="AU14">
        <v>48.8</v>
      </c>
      <c r="AV14">
        <v>0.7</v>
      </c>
      <c r="AW14">
        <v>44.2</v>
      </c>
      <c r="AX14">
        <v>55.1</v>
      </c>
      <c r="AY14">
        <v>10.8</v>
      </c>
      <c r="AZ14">
        <v>64.599999999999994</v>
      </c>
      <c r="BA14">
        <v>10.8</v>
      </c>
      <c r="BB14">
        <v>54.2</v>
      </c>
      <c r="BC14">
        <v>14.5</v>
      </c>
      <c r="BD14" s="13">
        <v>2.9</v>
      </c>
      <c r="BE14">
        <v>31.8</v>
      </c>
      <c r="BF14" s="10">
        <v>87.828251673470831</v>
      </c>
      <c r="BG14" s="10">
        <v>90.158966358196309</v>
      </c>
    </row>
    <row r="15" spans="1:59">
      <c r="A15" s="13">
        <v>14</v>
      </c>
      <c r="B15" s="4">
        <v>0.79</v>
      </c>
      <c r="C15" s="4">
        <v>0.8</v>
      </c>
      <c r="D15">
        <v>61.7</v>
      </c>
      <c r="E15">
        <v>0.9</v>
      </c>
      <c r="F15">
        <v>38.299999999999997</v>
      </c>
      <c r="G15">
        <v>0.9</v>
      </c>
      <c r="H15">
        <v>10.3</v>
      </c>
      <c r="I15">
        <v>1.9</v>
      </c>
      <c r="J15">
        <v>0.51</v>
      </c>
      <c r="K15">
        <v>0.02</v>
      </c>
      <c r="L15" s="10">
        <f t="shared" si="0"/>
        <v>0.64556962025316456</v>
      </c>
      <c r="M15">
        <v>61.7</v>
      </c>
      <c r="N15">
        <v>1</v>
      </c>
      <c r="O15">
        <v>38.4</v>
      </c>
      <c r="P15">
        <v>1</v>
      </c>
      <c r="Q15">
        <v>12.7</v>
      </c>
      <c r="R15">
        <v>2</v>
      </c>
      <c r="S15">
        <v>0.5</v>
      </c>
      <c r="T15">
        <v>0.02</v>
      </c>
      <c r="U15" s="10">
        <f t="shared" si="1"/>
        <v>0.625</v>
      </c>
      <c r="V15">
        <v>97.8</v>
      </c>
      <c r="W15">
        <v>1.8</v>
      </c>
      <c r="X15">
        <v>0.87</v>
      </c>
      <c r="Y15">
        <v>0.03</v>
      </c>
      <c r="Z15">
        <v>0.13</v>
      </c>
      <c r="AA15">
        <v>0.01</v>
      </c>
      <c r="AB15">
        <v>3.4</v>
      </c>
      <c r="AC15">
        <v>8.1</v>
      </c>
      <c r="AD15">
        <v>-1.6</v>
      </c>
      <c r="AE15">
        <v>2</v>
      </c>
      <c r="AF15">
        <v>31.9</v>
      </c>
      <c r="AG15">
        <v>7.5</v>
      </c>
      <c r="AH15">
        <v>33.5</v>
      </c>
      <c r="AI15">
        <v>41</v>
      </c>
      <c r="AJ15">
        <v>11.5</v>
      </c>
      <c r="AK15">
        <v>58.6</v>
      </c>
      <c r="AL15">
        <v>7.5</v>
      </c>
      <c r="AM15">
        <v>51.1</v>
      </c>
      <c r="AN15">
        <v>14.2</v>
      </c>
      <c r="AO15" s="13">
        <v>14.7</v>
      </c>
      <c r="AP15">
        <v>26.8</v>
      </c>
      <c r="AQ15">
        <v>3.3</v>
      </c>
      <c r="AR15">
        <v>9.6999999999999993</v>
      </c>
      <c r="AS15">
        <v>4.8</v>
      </c>
      <c r="AT15">
        <v>8.1999999999999993</v>
      </c>
      <c r="AU15">
        <v>36.6</v>
      </c>
      <c r="AV15">
        <v>5.6</v>
      </c>
      <c r="AW15">
        <v>37.200000000000003</v>
      </c>
      <c r="AX15">
        <v>43.1</v>
      </c>
      <c r="AY15">
        <v>14.9</v>
      </c>
      <c r="AZ15">
        <v>58.7</v>
      </c>
      <c r="BA15">
        <v>12.5</v>
      </c>
      <c r="BB15">
        <v>46.2</v>
      </c>
      <c r="BC15">
        <v>16.3</v>
      </c>
      <c r="BD15" s="13">
        <v>12.6</v>
      </c>
      <c r="BE15">
        <v>31</v>
      </c>
      <c r="BF15" s="10">
        <v>87.828251673470831</v>
      </c>
      <c r="BG15" s="10">
        <v>90.158966358196309</v>
      </c>
    </row>
    <row r="16" spans="1:59">
      <c r="A16" s="13">
        <v>15</v>
      </c>
      <c r="B16">
        <v>0.8</v>
      </c>
      <c r="C16">
        <v>0.8</v>
      </c>
      <c r="D16">
        <v>60.5</v>
      </c>
      <c r="E16">
        <v>1.1000000000000001</v>
      </c>
      <c r="F16">
        <v>39.5</v>
      </c>
      <c r="G16">
        <v>1.1000000000000001</v>
      </c>
      <c r="H16">
        <v>10.199999999999999</v>
      </c>
      <c r="I16">
        <v>0.9</v>
      </c>
      <c r="J16">
        <v>0.61</v>
      </c>
      <c r="K16">
        <v>0.02</v>
      </c>
      <c r="L16" s="10">
        <f t="shared" si="0"/>
        <v>0.76249999999999996</v>
      </c>
      <c r="M16">
        <v>60.5</v>
      </c>
      <c r="N16">
        <v>0.6</v>
      </c>
      <c r="O16">
        <v>39.5</v>
      </c>
      <c r="P16">
        <v>0.6</v>
      </c>
      <c r="Q16">
        <v>10.8</v>
      </c>
      <c r="R16">
        <v>1.5</v>
      </c>
      <c r="S16">
        <v>0.6</v>
      </c>
      <c r="T16">
        <v>0.01</v>
      </c>
      <c r="U16" s="10">
        <f t="shared" si="1"/>
        <v>0.74999999999999989</v>
      </c>
      <c r="V16">
        <v>120.3</v>
      </c>
      <c r="W16">
        <v>2.4</v>
      </c>
      <c r="X16">
        <v>1.2</v>
      </c>
      <c r="Y16">
        <v>0.05</v>
      </c>
      <c r="Z16">
        <v>0.14000000000000001</v>
      </c>
      <c r="AA16">
        <v>0.01</v>
      </c>
      <c r="AB16">
        <v>3.5</v>
      </c>
      <c r="AC16">
        <v>2.2000000000000002</v>
      </c>
      <c r="AD16">
        <v>-0.3</v>
      </c>
      <c r="AE16">
        <v>5.6</v>
      </c>
      <c r="AF16">
        <v>35.4</v>
      </c>
      <c r="AG16">
        <v>14.8</v>
      </c>
      <c r="AH16">
        <v>33.6</v>
      </c>
      <c r="AI16">
        <v>50.2</v>
      </c>
      <c r="AJ16">
        <v>21.3</v>
      </c>
      <c r="AK16">
        <v>71.099999999999994</v>
      </c>
      <c r="AL16">
        <v>12.8</v>
      </c>
      <c r="AM16">
        <v>58.3</v>
      </c>
      <c r="AN16">
        <v>22.4</v>
      </c>
      <c r="AO16" s="13">
        <v>15.3</v>
      </c>
      <c r="AP16">
        <v>37.9</v>
      </c>
      <c r="AQ16">
        <v>2.7</v>
      </c>
      <c r="AR16">
        <v>2.1</v>
      </c>
      <c r="AS16">
        <v>-0.6</v>
      </c>
      <c r="AT16">
        <v>5.8</v>
      </c>
      <c r="AU16">
        <v>34.5</v>
      </c>
      <c r="AV16">
        <v>14.7</v>
      </c>
      <c r="AW16">
        <v>33.1</v>
      </c>
      <c r="AX16">
        <v>52.7</v>
      </c>
      <c r="AY16">
        <v>20</v>
      </c>
      <c r="AZ16">
        <v>74.8</v>
      </c>
      <c r="BA16">
        <v>13.7</v>
      </c>
      <c r="BB16">
        <v>61.1</v>
      </c>
      <c r="BC16">
        <v>21.7</v>
      </c>
      <c r="BD16" s="13">
        <v>15.5</v>
      </c>
      <c r="BE16">
        <v>37</v>
      </c>
      <c r="BF16" s="12">
        <v>105.45</v>
      </c>
      <c r="BG16" s="12">
        <v>106.16</v>
      </c>
    </row>
    <row r="17" spans="1:59">
      <c r="A17" s="13">
        <v>16</v>
      </c>
      <c r="B17">
        <v>0.77</v>
      </c>
      <c r="C17">
        <v>0.77</v>
      </c>
      <c r="D17">
        <v>56.9</v>
      </c>
      <c r="E17">
        <v>1.6</v>
      </c>
      <c r="F17">
        <v>43.1</v>
      </c>
      <c r="G17">
        <v>1.6</v>
      </c>
      <c r="H17">
        <v>8.4</v>
      </c>
      <c r="I17">
        <v>0.6</v>
      </c>
      <c r="J17">
        <v>0.51</v>
      </c>
      <c r="K17">
        <v>0.02</v>
      </c>
      <c r="L17" s="10">
        <f t="shared" si="0"/>
        <v>0.66233766233766234</v>
      </c>
      <c r="M17">
        <v>58.8</v>
      </c>
      <c r="N17">
        <v>0.9</v>
      </c>
      <c r="O17">
        <v>41.2</v>
      </c>
      <c r="P17">
        <v>0.9</v>
      </c>
      <c r="Q17">
        <v>8</v>
      </c>
      <c r="R17">
        <v>0.6</v>
      </c>
      <c r="S17">
        <v>0.49</v>
      </c>
      <c r="T17">
        <v>0.02</v>
      </c>
      <c r="U17" s="10">
        <f t="shared" si="1"/>
        <v>0.63636363636363635</v>
      </c>
      <c r="V17">
        <v>111.6</v>
      </c>
      <c r="W17">
        <v>3.6</v>
      </c>
      <c r="X17">
        <v>1.03</v>
      </c>
      <c r="Y17">
        <v>0.03</v>
      </c>
      <c r="Z17">
        <v>0.14000000000000001</v>
      </c>
      <c r="AA17">
        <v>0.01</v>
      </c>
      <c r="AB17">
        <v>4</v>
      </c>
      <c r="AC17">
        <v>11.5</v>
      </c>
      <c r="AD17">
        <v>0.1</v>
      </c>
      <c r="AE17">
        <v>3.8</v>
      </c>
      <c r="AF17">
        <v>38.5</v>
      </c>
      <c r="AG17">
        <v>5.3</v>
      </c>
      <c r="AH17">
        <v>36</v>
      </c>
      <c r="AI17">
        <v>44.199999999999996</v>
      </c>
      <c r="AJ17">
        <v>15.9</v>
      </c>
      <c r="AK17">
        <v>64.5</v>
      </c>
      <c r="AL17">
        <v>18.899999999999999</v>
      </c>
      <c r="AM17">
        <v>53.2</v>
      </c>
      <c r="AN17">
        <v>10.8</v>
      </c>
      <c r="AO17" s="13">
        <v>16.7</v>
      </c>
      <c r="AP17">
        <v>30.5</v>
      </c>
      <c r="AQ17">
        <v>3.0000000000000009</v>
      </c>
      <c r="AR17">
        <v>7.8</v>
      </c>
      <c r="AS17">
        <v>1.4</v>
      </c>
      <c r="AT17">
        <v>5.5</v>
      </c>
      <c r="AU17">
        <v>33.6</v>
      </c>
      <c r="AV17">
        <v>4.4000000000000004</v>
      </c>
      <c r="AW17">
        <v>34.6</v>
      </c>
      <c r="AX17">
        <v>39</v>
      </c>
      <c r="AY17">
        <v>15.8</v>
      </c>
      <c r="AZ17">
        <v>63.4</v>
      </c>
      <c r="BA17">
        <v>15.9</v>
      </c>
      <c r="BB17">
        <v>49.9</v>
      </c>
      <c r="BC17">
        <v>9.6999999999999993</v>
      </c>
      <c r="BD17" s="13">
        <v>19.7</v>
      </c>
      <c r="BE17">
        <v>26.4</v>
      </c>
      <c r="BF17" s="10">
        <v>104.85784941746969</v>
      </c>
      <c r="BG17" s="10">
        <v>107.75380861381586</v>
      </c>
    </row>
    <row r="18" spans="1:59">
      <c r="A18" s="13">
        <v>17</v>
      </c>
      <c r="B18">
        <v>0.76500000000000001</v>
      </c>
      <c r="C18">
        <v>0.76500000000000001</v>
      </c>
      <c r="D18">
        <v>58.5</v>
      </c>
      <c r="E18">
        <v>0.8</v>
      </c>
      <c r="F18">
        <v>41.5</v>
      </c>
      <c r="G18">
        <v>0.8</v>
      </c>
      <c r="H18">
        <v>9</v>
      </c>
      <c r="I18">
        <v>0.6</v>
      </c>
      <c r="J18">
        <v>0.56999999999999995</v>
      </c>
      <c r="K18">
        <v>0.03</v>
      </c>
      <c r="L18" s="10">
        <f t="shared" si="0"/>
        <v>0.74509803921568618</v>
      </c>
      <c r="M18">
        <v>59</v>
      </c>
      <c r="N18">
        <v>0.9</v>
      </c>
      <c r="O18">
        <v>41</v>
      </c>
      <c r="P18">
        <v>0.9</v>
      </c>
      <c r="Q18">
        <v>7.5</v>
      </c>
      <c r="R18">
        <v>0.9</v>
      </c>
      <c r="S18">
        <v>0.54</v>
      </c>
      <c r="T18">
        <v>0.04</v>
      </c>
      <c r="U18" s="10">
        <f t="shared" si="1"/>
        <v>0.70588235294117652</v>
      </c>
      <c r="V18">
        <v>118.2</v>
      </c>
      <c r="W18">
        <v>3</v>
      </c>
      <c r="X18">
        <v>1.1000000000000001</v>
      </c>
      <c r="Y18">
        <v>7.0000000000000007E-2</v>
      </c>
      <c r="Z18">
        <v>0.13</v>
      </c>
      <c r="AA18">
        <v>0</v>
      </c>
      <c r="AB18">
        <v>3.7</v>
      </c>
      <c r="AC18">
        <v>4.2</v>
      </c>
      <c r="AD18">
        <v>3.3</v>
      </c>
      <c r="AE18">
        <v>7.1</v>
      </c>
      <c r="AF18" s="2">
        <v>34</v>
      </c>
      <c r="AG18">
        <v>10.1</v>
      </c>
      <c r="AH18">
        <v>36.200000000000003</v>
      </c>
      <c r="AI18">
        <v>47.800000000000004</v>
      </c>
      <c r="AJ18">
        <v>15.1</v>
      </c>
      <c r="AK18">
        <v>66.8</v>
      </c>
      <c r="AL18">
        <v>22</v>
      </c>
      <c r="AM18">
        <v>53.9</v>
      </c>
      <c r="AN18">
        <v>25.9</v>
      </c>
      <c r="AO18" s="13">
        <v>2</v>
      </c>
      <c r="AP18">
        <v>42.4</v>
      </c>
      <c r="AQ18">
        <v>4.8</v>
      </c>
      <c r="AR18">
        <v>4.2</v>
      </c>
      <c r="AS18">
        <v>3.3</v>
      </c>
      <c r="AT18">
        <v>7.1</v>
      </c>
      <c r="AU18">
        <v>31</v>
      </c>
      <c r="AV18">
        <v>10.4</v>
      </c>
      <c r="AW18">
        <v>31.3</v>
      </c>
      <c r="AX18">
        <v>42.1</v>
      </c>
      <c r="AY18">
        <v>19.2</v>
      </c>
      <c r="AZ18">
        <v>66.8</v>
      </c>
      <c r="BA18">
        <v>16.2</v>
      </c>
      <c r="BB18">
        <v>51.6</v>
      </c>
      <c r="BC18">
        <v>28.4</v>
      </c>
      <c r="BD18" s="13">
        <v>16.5</v>
      </c>
      <c r="BE18">
        <v>30.4</v>
      </c>
      <c r="BF18" s="10">
        <v>88.87736201906236</v>
      </c>
      <c r="BG18" s="10">
        <v>95.080416304818414</v>
      </c>
    </row>
    <row r="19" spans="1:59">
      <c r="A19" s="13">
        <v>18</v>
      </c>
      <c r="B19">
        <v>0.82</v>
      </c>
      <c r="C19">
        <v>0.83</v>
      </c>
      <c r="D19">
        <v>60.4</v>
      </c>
      <c r="E19">
        <v>1.4</v>
      </c>
      <c r="F19">
        <v>39.6</v>
      </c>
      <c r="G19">
        <v>1.4</v>
      </c>
      <c r="H19">
        <v>8.9</v>
      </c>
      <c r="I19">
        <v>1</v>
      </c>
      <c r="J19">
        <v>0.56999999999999995</v>
      </c>
      <c r="K19">
        <v>0.01</v>
      </c>
      <c r="L19" s="10">
        <f t="shared" si="0"/>
        <v>0.69512195121951215</v>
      </c>
      <c r="M19">
        <v>59.9</v>
      </c>
      <c r="N19">
        <v>1.7</v>
      </c>
      <c r="O19">
        <v>40.1</v>
      </c>
      <c r="P19">
        <v>1.7</v>
      </c>
      <c r="Q19">
        <v>11.1</v>
      </c>
      <c r="R19">
        <v>1.2</v>
      </c>
      <c r="S19">
        <v>0.56000000000000005</v>
      </c>
      <c r="T19">
        <v>0.03</v>
      </c>
      <c r="U19" s="10">
        <f t="shared" si="1"/>
        <v>0.67469879518072295</v>
      </c>
      <c r="V19">
        <v>109.8</v>
      </c>
      <c r="W19">
        <v>4.8</v>
      </c>
      <c r="X19">
        <v>1.1200000000000001</v>
      </c>
      <c r="Y19">
        <v>0.09</v>
      </c>
      <c r="Z19">
        <v>0.16</v>
      </c>
      <c r="AA19">
        <v>0.01</v>
      </c>
      <c r="AB19">
        <v>2.6000000000000014</v>
      </c>
      <c r="AC19">
        <v>12.2</v>
      </c>
      <c r="AD19">
        <v>-2</v>
      </c>
      <c r="AE19">
        <v>1.5</v>
      </c>
      <c r="AF19">
        <v>50.1</v>
      </c>
      <c r="AG19">
        <v>-9.6</v>
      </c>
      <c r="AH19">
        <v>52.6</v>
      </c>
      <c r="AI19">
        <v>43</v>
      </c>
      <c r="AJ19">
        <v>27.5</v>
      </c>
      <c r="AK19">
        <v>79</v>
      </c>
      <c r="AL19">
        <v>28.6</v>
      </c>
      <c r="AM19">
        <v>51.9</v>
      </c>
      <c r="AN19">
        <v>21.2</v>
      </c>
      <c r="AO19" s="13">
        <v>24.8</v>
      </c>
      <c r="AP19">
        <v>40.299999999999997</v>
      </c>
      <c r="AQ19">
        <v>3.5</v>
      </c>
      <c r="AR19">
        <v>12.7</v>
      </c>
      <c r="AS19">
        <v>1</v>
      </c>
      <c r="AT19">
        <v>5.9</v>
      </c>
      <c r="AU19">
        <v>51.6</v>
      </c>
      <c r="AV19">
        <v>-12.2</v>
      </c>
      <c r="AW19">
        <v>50.1</v>
      </c>
      <c r="AX19">
        <v>39.5</v>
      </c>
      <c r="AY19">
        <v>31.1</v>
      </c>
      <c r="AZ19">
        <v>80.099999999999994</v>
      </c>
      <c r="BA19">
        <v>28.3</v>
      </c>
      <c r="BB19">
        <v>51.8</v>
      </c>
      <c r="BC19">
        <v>20.6</v>
      </c>
      <c r="BD19" s="13">
        <v>19.100000000000001</v>
      </c>
      <c r="BE19">
        <v>45.4</v>
      </c>
      <c r="BF19" s="10">
        <v>81.799083359852901</v>
      </c>
      <c r="BG19" s="10">
        <v>89.493014883869265</v>
      </c>
    </row>
    <row r="20" spans="1:59">
      <c r="A20" s="13">
        <v>19</v>
      </c>
      <c r="B20">
        <v>0.84</v>
      </c>
      <c r="C20">
        <v>0.83499999999999996</v>
      </c>
      <c r="D20">
        <v>59.6</v>
      </c>
      <c r="E20">
        <v>1.4</v>
      </c>
      <c r="F20">
        <v>40.4</v>
      </c>
      <c r="G20">
        <v>1.4</v>
      </c>
      <c r="H20">
        <v>10.5</v>
      </c>
      <c r="I20">
        <v>0.7</v>
      </c>
      <c r="J20">
        <v>0.52</v>
      </c>
      <c r="K20">
        <v>0.01</v>
      </c>
      <c r="L20" s="10">
        <f t="shared" si="0"/>
        <v>0.61904761904761907</v>
      </c>
      <c r="M20">
        <v>60.4</v>
      </c>
      <c r="N20">
        <v>0.7</v>
      </c>
      <c r="O20">
        <v>39.6</v>
      </c>
      <c r="P20">
        <v>0.7</v>
      </c>
      <c r="Q20">
        <v>9.8000000000000007</v>
      </c>
      <c r="R20">
        <v>1.1000000000000001</v>
      </c>
      <c r="S20">
        <v>0.52</v>
      </c>
      <c r="T20">
        <v>0.02</v>
      </c>
      <c r="U20" s="10">
        <f t="shared" si="1"/>
        <v>0.6227544910179641</v>
      </c>
      <c r="V20">
        <v>101.4</v>
      </c>
      <c r="W20">
        <v>4.2</v>
      </c>
      <c r="X20">
        <v>0.9</v>
      </c>
      <c r="Y20">
        <v>0.06</v>
      </c>
      <c r="Z20">
        <v>0.12</v>
      </c>
      <c r="AA20">
        <v>0</v>
      </c>
      <c r="AB20">
        <v>2.2000000000000002</v>
      </c>
      <c r="AC20">
        <v>6.2</v>
      </c>
      <c r="AD20">
        <v>0</v>
      </c>
      <c r="AE20">
        <v>3.4</v>
      </c>
      <c r="AF20">
        <v>34.299999999999997</v>
      </c>
      <c r="AG20">
        <v>6.3</v>
      </c>
      <c r="AH20">
        <v>36.1</v>
      </c>
      <c r="AI20">
        <v>42.4</v>
      </c>
      <c r="AJ20">
        <v>16.100000000000001</v>
      </c>
      <c r="AK20">
        <v>65.900000000000006</v>
      </c>
      <c r="AL20">
        <v>10.1</v>
      </c>
      <c r="AM20">
        <v>55.8</v>
      </c>
      <c r="AN20">
        <v>17.899999999999999</v>
      </c>
      <c r="AO20" s="13">
        <v>13.8</v>
      </c>
      <c r="AP20">
        <v>25.9</v>
      </c>
      <c r="AQ20">
        <v>2.1</v>
      </c>
      <c r="AR20">
        <v>6.3</v>
      </c>
      <c r="AS20">
        <v>-1.2</v>
      </c>
      <c r="AT20">
        <v>3.4</v>
      </c>
      <c r="AU20">
        <v>34.700000000000003</v>
      </c>
      <c r="AV20">
        <v>5.3</v>
      </c>
      <c r="AW20">
        <v>36.5</v>
      </c>
      <c r="AX20">
        <v>41.8</v>
      </c>
      <c r="AY20">
        <v>15.2</v>
      </c>
      <c r="AZ20">
        <v>65.5</v>
      </c>
      <c r="BA20">
        <v>9</v>
      </c>
      <c r="BB20">
        <v>56.5</v>
      </c>
      <c r="BC20">
        <v>17.100000000000001</v>
      </c>
      <c r="BD20" s="13">
        <v>8</v>
      </c>
      <c r="BE20">
        <v>30.9</v>
      </c>
      <c r="BF20" s="10">
        <v>95.140535409727505</v>
      </c>
      <c r="BG20" s="10">
        <v>105.33232719053845</v>
      </c>
    </row>
    <row r="21" spans="1:59">
      <c r="A21" s="13">
        <v>20</v>
      </c>
      <c r="B21">
        <v>0.73</v>
      </c>
      <c r="C21">
        <v>0.73</v>
      </c>
      <c r="D21">
        <v>59.2</v>
      </c>
      <c r="E21">
        <v>1.1000000000000001</v>
      </c>
      <c r="F21">
        <v>40.799999999999997</v>
      </c>
      <c r="G21">
        <v>1.1000000000000001</v>
      </c>
      <c r="H21">
        <v>9</v>
      </c>
      <c r="I21">
        <v>1</v>
      </c>
      <c r="J21">
        <v>0.54</v>
      </c>
      <c r="K21">
        <v>0.02</v>
      </c>
      <c r="L21" s="10">
        <f t="shared" si="0"/>
        <v>0.73972602739726034</v>
      </c>
      <c r="M21">
        <v>59</v>
      </c>
      <c r="N21">
        <v>1.1000000000000001</v>
      </c>
      <c r="O21">
        <v>41</v>
      </c>
      <c r="P21">
        <v>1.1000000000000001</v>
      </c>
      <c r="Q21">
        <v>9.5</v>
      </c>
      <c r="R21">
        <v>0.5</v>
      </c>
      <c r="S21">
        <v>0.54</v>
      </c>
      <c r="T21">
        <v>0.03</v>
      </c>
      <c r="U21" s="10">
        <f t="shared" si="1"/>
        <v>0.73972602739726034</v>
      </c>
      <c r="V21">
        <v>121.8</v>
      </c>
      <c r="W21">
        <v>3.6</v>
      </c>
      <c r="X21">
        <v>1.18</v>
      </c>
      <c r="Y21">
        <v>0.05</v>
      </c>
      <c r="Z21">
        <v>0.13</v>
      </c>
      <c r="AA21">
        <v>0.01</v>
      </c>
      <c r="AB21">
        <v>2</v>
      </c>
      <c r="AC21">
        <v>10.4</v>
      </c>
      <c r="AD21">
        <v>3.1</v>
      </c>
      <c r="AE21">
        <v>7.9</v>
      </c>
      <c r="AF21">
        <v>43.2</v>
      </c>
      <c r="AG21">
        <v>1.3</v>
      </c>
      <c r="AH21">
        <v>44.9</v>
      </c>
      <c r="AI21">
        <v>46</v>
      </c>
      <c r="AJ21">
        <v>20.2</v>
      </c>
      <c r="AK21">
        <v>70.8</v>
      </c>
      <c r="AL21">
        <v>15.7</v>
      </c>
      <c r="AM21">
        <v>55.1</v>
      </c>
      <c r="AN21">
        <v>19.7</v>
      </c>
      <c r="AO21" s="13">
        <v>15.6</v>
      </c>
      <c r="AP21">
        <v>32.5</v>
      </c>
      <c r="AQ21">
        <v>2.8</v>
      </c>
      <c r="AR21">
        <v>11.8</v>
      </c>
      <c r="AS21">
        <v>-1.3</v>
      </c>
      <c r="AT21">
        <v>3.4</v>
      </c>
      <c r="AU21">
        <v>44</v>
      </c>
      <c r="AV21">
        <v>3.3</v>
      </c>
      <c r="AW21">
        <v>46.3</v>
      </c>
      <c r="AX21">
        <v>49.6</v>
      </c>
      <c r="AY21">
        <v>16.899999999999999</v>
      </c>
      <c r="AZ21">
        <v>70.599999999999994</v>
      </c>
      <c r="BA21">
        <v>13.5</v>
      </c>
      <c r="BB21">
        <v>57.1</v>
      </c>
      <c r="BC21">
        <v>14.5</v>
      </c>
      <c r="BD21" s="13">
        <v>12.8</v>
      </c>
      <c r="BE21">
        <v>30.1</v>
      </c>
      <c r="BF21" s="10">
        <v>109.65243075767921</v>
      </c>
      <c r="BG21" s="10">
        <v>100.01392924607434</v>
      </c>
    </row>
    <row r="22" spans="1:59">
      <c r="A22" s="13">
        <v>21</v>
      </c>
      <c r="B22">
        <v>0.73499999999999999</v>
      </c>
      <c r="C22">
        <v>0.73499999999999999</v>
      </c>
      <c r="D22">
        <v>59.5</v>
      </c>
      <c r="E22">
        <v>1.2</v>
      </c>
      <c r="F22">
        <v>40.5</v>
      </c>
      <c r="G22">
        <v>1.2</v>
      </c>
      <c r="H22">
        <v>8.6999999999999993</v>
      </c>
      <c r="I22">
        <v>1.4</v>
      </c>
      <c r="J22">
        <v>0.48</v>
      </c>
      <c r="K22">
        <v>0.02</v>
      </c>
      <c r="L22" s="10">
        <f t="shared" si="0"/>
        <v>0.65306122448979587</v>
      </c>
      <c r="M22">
        <v>58.5</v>
      </c>
      <c r="N22">
        <v>2.2000000000000002</v>
      </c>
      <c r="O22">
        <v>41.9</v>
      </c>
      <c r="P22">
        <v>2.2000000000000002</v>
      </c>
      <c r="Q22">
        <v>8.8000000000000007</v>
      </c>
      <c r="R22">
        <v>0.9</v>
      </c>
      <c r="S22">
        <v>0.46</v>
      </c>
      <c r="T22">
        <v>0.02</v>
      </c>
      <c r="U22" s="10">
        <f t="shared" si="1"/>
        <v>0.62585034013605445</v>
      </c>
      <c r="V22">
        <v>121.8</v>
      </c>
      <c r="W22">
        <v>4.2</v>
      </c>
      <c r="X22">
        <v>1.05</v>
      </c>
      <c r="Y22">
        <v>0.04</v>
      </c>
      <c r="Z22">
        <v>0.17</v>
      </c>
      <c r="AA22">
        <v>0.01</v>
      </c>
      <c r="AB22">
        <v>2.8000000000000007</v>
      </c>
      <c r="AC22">
        <v>12.7</v>
      </c>
      <c r="AD22">
        <v>1.1000000000000001</v>
      </c>
      <c r="AE22">
        <v>5.9</v>
      </c>
      <c r="AF22">
        <v>43.7</v>
      </c>
      <c r="AG22">
        <v>-8.6999999999999993</v>
      </c>
      <c r="AH22">
        <v>47</v>
      </c>
      <c r="AI22">
        <v>38.299999999999997</v>
      </c>
      <c r="AJ22">
        <v>23.4</v>
      </c>
      <c r="AK22">
        <v>75.400000000000006</v>
      </c>
      <c r="AL22">
        <v>27.5</v>
      </c>
      <c r="AM22">
        <v>52.100000000000009</v>
      </c>
      <c r="AN22">
        <v>20.9</v>
      </c>
      <c r="AO22" s="13">
        <v>5.5</v>
      </c>
      <c r="AP22">
        <v>29</v>
      </c>
      <c r="AQ22">
        <v>2.4000000000000004</v>
      </c>
      <c r="AR22">
        <v>12.8</v>
      </c>
      <c r="AS22">
        <v>0.2</v>
      </c>
      <c r="AT22">
        <v>3.2</v>
      </c>
      <c r="AU22">
        <v>42.4</v>
      </c>
      <c r="AV22">
        <v>-4</v>
      </c>
      <c r="AW22">
        <v>45.5</v>
      </c>
      <c r="AX22">
        <v>41.5</v>
      </c>
      <c r="AY22">
        <v>23.4</v>
      </c>
      <c r="AZ22">
        <v>75.5</v>
      </c>
      <c r="BA22">
        <v>21.6</v>
      </c>
      <c r="BB22">
        <v>53.9</v>
      </c>
      <c r="BC22">
        <v>19.100000000000001</v>
      </c>
      <c r="BD22" s="13">
        <v>8.1</v>
      </c>
      <c r="BE22">
        <v>24.6</v>
      </c>
      <c r="BF22" s="10">
        <v>96.927380174508826</v>
      </c>
      <c r="BG22" s="10">
        <v>84.18323553418746</v>
      </c>
    </row>
    <row r="23" spans="1:59">
      <c r="A23" s="13">
        <v>22</v>
      </c>
      <c r="B23">
        <v>0.78</v>
      </c>
      <c r="C23">
        <v>0.78</v>
      </c>
      <c r="D23">
        <v>60.1</v>
      </c>
      <c r="E23">
        <v>0.9</v>
      </c>
      <c r="F23">
        <v>39.9</v>
      </c>
      <c r="G23">
        <v>0.9</v>
      </c>
      <c r="H23">
        <v>9.1</v>
      </c>
      <c r="I23">
        <v>1</v>
      </c>
      <c r="J23">
        <v>0.61</v>
      </c>
      <c r="K23">
        <v>0.02</v>
      </c>
      <c r="L23" s="10">
        <f t="shared" si="0"/>
        <v>0.78205128205128205</v>
      </c>
      <c r="M23">
        <v>59.9</v>
      </c>
      <c r="N23">
        <v>1</v>
      </c>
      <c r="O23">
        <v>40.1</v>
      </c>
      <c r="P23">
        <v>1</v>
      </c>
      <c r="Q23">
        <v>11.2</v>
      </c>
      <c r="R23">
        <v>0.8</v>
      </c>
      <c r="S23">
        <v>0.6</v>
      </c>
      <c r="T23">
        <v>0.02</v>
      </c>
      <c r="U23" s="10">
        <f t="shared" si="1"/>
        <v>0.76923076923076916</v>
      </c>
      <c r="V23">
        <v>116.4</v>
      </c>
      <c r="W23">
        <v>3</v>
      </c>
      <c r="X23">
        <v>1.27</v>
      </c>
      <c r="Y23">
        <v>0.4</v>
      </c>
      <c r="Z23">
        <v>0.13</v>
      </c>
      <c r="AA23">
        <v>0</v>
      </c>
      <c r="AB23">
        <v>3.6</v>
      </c>
      <c r="AC23">
        <v>2.2000000000000002</v>
      </c>
      <c r="AD23">
        <v>-0.2</v>
      </c>
      <c r="AE23">
        <v>5.6</v>
      </c>
      <c r="AF23">
        <v>35.200000000000003</v>
      </c>
      <c r="AG23">
        <v>15.1</v>
      </c>
      <c r="AH23">
        <v>43.1</v>
      </c>
      <c r="AI23">
        <v>58.2</v>
      </c>
      <c r="AJ23">
        <v>21.3</v>
      </c>
      <c r="AK23">
        <v>71.099999999999994</v>
      </c>
      <c r="AL23">
        <v>12.8</v>
      </c>
      <c r="AM23">
        <v>58.3</v>
      </c>
      <c r="AN23">
        <v>21.8</v>
      </c>
      <c r="AO23" s="13">
        <v>16.100000000000001</v>
      </c>
      <c r="AP23">
        <v>37.5</v>
      </c>
      <c r="AQ23">
        <v>2.2999999999999998</v>
      </c>
      <c r="AR23">
        <v>2.4</v>
      </c>
      <c r="AS23">
        <v>-0.7</v>
      </c>
      <c r="AT23">
        <v>5.3</v>
      </c>
      <c r="AU23">
        <v>34.5</v>
      </c>
      <c r="AV23">
        <v>14.7</v>
      </c>
      <c r="AW23">
        <v>44.2</v>
      </c>
      <c r="AX23">
        <v>58.9</v>
      </c>
      <c r="AY23">
        <v>20.2</v>
      </c>
      <c r="AZ23">
        <v>74.8</v>
      </c>
      <c r="BA23">
        <v>13.8</v>
      </c>
      <c r="BB23">
        <v>61</v>
      </c>
      <c r="BC23">
        <v>22.1</v>
      </c>
      <c r="BD23" s="13">
        <v>15.7</v>
      </c>
      <c r="BE23">
        <v>37.200000000000003</v>
      </c>
      <c r="BF23" s="10">
        <v>115.51441294717434</v>
      </c>
      <c r="BG23" s="10">
        <v>106.74860407859056</v>
      </c>
    </row>
    <row r="24" spans="1:59">
      <c r="A24" s="13">
        <v>23</v>
      </c>
      <c r="B24">
        <v>0.72</v>
      </c>
      <c r="C24">
        <v>0.72499999999999998</v>
      </c>
      <c r="D24">
        <v>59.6</v>
      </c>
      <c r="E24">
        <v>1.7</v>
      </c>
      <c r="F24">
        <v>40.4</v>
      </c>
      <c r="G24">
        <v>1.7</v>
      </c>
      <c r="H24">
        <v>9.9</v>
      </c>
      <c r="I24">
        <v>0.9</v>
      </c>
      <c r="J24">
        <v>0.57999999999999996</v>
      </c>
      <c r="K24">
        <v>0.02</v>
      </c>
      <c r="L24" s="10">
        <f t="shared" si="0"/>
        <v>0.80555555555555558</v>
      </c>
      <c r="M24">
        <v>59.3</v>
      </c>
      <c r="N24">
        <v>1.4</v>
      </c>
      <c r="O24">
        <v>40.700000000000003</v>
      </c>
      <c r="P24">
        <v>1.4</v>
      </c>
      <c r="Q24">
        <v>9.3000000000000007</v>
      </c>
      <c r="R24">
        <v>1.2</v>
      </c>
      <c r="S24">
        <v>0.54</v>
      </c>
      <c r="T24">
        <v>0.01</v>
      </c>
      <c r="U24" s="10">
        <f t="shared" si="1"/>
        <v>0.7448275862068966</v>
      </c>
      <c r="V24">
        <v>123.6</v>
      </c>
      <c r="W24">
        <v>1.8</v>
      </c>
      <c r="X24">
        <v>1.26</v>
      </c>
      <c r="Y24">
        <v>0.04</v>
      </c>
      <c r="Z24">
        <v>0.13</v>
      </c>
      <c r="AA24">
        <v>0</v>
      </c>
      <c r="AB24">
        <v>1.9000000000000004</v>
      </c>
      <c r="AC24">
        <v>9.1</v>
      </c>
      <c r="AD24">
        <v>-1.2</v>
      </c>
      <c r="AE24">
        <v>7.1</v>
      </c>
      <c r="AF24">
        <v>43.1</v>
      </c>
      <c r="AG24">
        <v>12.5</v>
      </c>
      <c r="AH24">
        <v>45.4</v>
      </c>
      <c r="AI24">
        <v>57.9</v>
      </c>
      <c r="AJ24">
        <v>19.5</v>
      </c>
      <c r="AK24">
        <v>75.3</v>
      </c>
      <c r="AL24">
        <v>7</v>
      </c>
      <c r="AM24">
        <v>68.3</v>
      </c>
      <c r="AN24">
        <v>12.2</v>
      </c>
      <c r="AO24" s="13">
        <v>22.2</v>
      </c>
      <c r="AP24">
        <v>41.599999999999994</v>
      </c>
      <c r="AQ24">
        <v>2.2999999999999989</v>
      </c>
      <c r="AR24">
        <v>8.9</v>
      </c>
      <c r="AS24">
        <v>-1.8</v>
      </c>
      <c r="AT24">
        <v>5</v>
      </c>
      <c r="AU24">
        <v>44.8</v>
      </c>
      <c r="AV24">
        <v>12.7</v>
      </c>
      <c r="AW24">
        <v>44.8</v>
      </c>
      <c r="AX24">
        <v>57.5</v>
      </c>
      <c r="AY24">
        <v>24.6</v>
      </c>
      <c r="AZ24">
        <v>78</v>
      </c>
      <c r="BA24">
        <v>9.6</v>
      </c>
      <c r="BB24">
        <v>68.400000000000006</v>
      </c>
      <c r="BC24">
        <v>12.3</v>
      </c>
      <c r="BD24" s="13">
        <v>29.4</v>
      </c>
      <c r="BE24">
        <v>34.5</v>
      </c>
      <c r="BF24" s="10">
        <v>105.48297848325362</v>
      </c>
      <c r="BG24" s="10">
        <v>101.48724039049144</v>
      </c>
    </row>
    <row r="25" spans="1:59">
      <c r="A25" s="13">
        <v>24</v>
      </c>
      <c r="B25">
        <v>0.73</v>
      </c>
      <c r="C25">
        <v>0.73</v>
      </c>
      <c r="D25">
        <v>60.1</v>
      </c>
      <c r="E25">
        <v>1.1000000000000001</v>
      </c>
      <c r="F25">
        <v>39.9</v>
      </c>
      <c r="G25">
        <v>1.1000000000000001</v>
      </c>
      <c r="H25">
        <v>9.8000000000000007</v>
      </c>
      <c r="I25">
        <v>0.5</v>
      </c>
      <c r="J25">
        <v>0.52</v>
      </c>
      <c r="K25">
        <v>0.02</v>
      </c>
      <c r="L25" s="10">
        <f t="shared" si="0"/>
        <v>0.71232876712328774</v>
      </c>
      <c r="M25">
        <v>60.3</v>
      </c>
      <c r="N25">
        <v>1.2</v>
      </c>
      <c r="O25">
        <v>39.700000000000003</v>
      </c>
      <c r="P25">
        <v>1.2</v>
      </c>
      <c r="Q25">
        <v>9.6999999999999993</v>
      </c>
      <c r="R25">
        <v>1.3</v>
      </c>
      <c r="S25">
        <v>0.52</v>
      </c>
      <c r="T25">
        <v>0.02</v>
      </c>
      <c r="U25" s="10">
        <f t="shared" si="1"/>
        <v>0.71232876712328774</v>
      </c>
      <c r="V25">
        <v>143.1</v>
      </c>
      <c r="W25">
        <v>2.1</v>
      </c>
      <c r="X25">
        <v>1.32</v>
      </c>
      <c r="Y25">
        <v>0.1</v>
      </c>
      <c r="Z25">
        <v>0.13</v>
      </c>
      <c r="AA25">
        <v>0</v>
      </c>
      <c r="AB25">
        <v>2.9</v>
      </c>
      <c r="AC25">
        <v>13.2</v>
      </c>
      <c r="AD25">
        <v>-3.4</v>
      </c>
      <c r="AE25">
        <v>1.5</v>
      </c>
      <c r="AF25">
        <v>40.299999999999997</v>
      </c>
      <c r="AG25">
        <v>-3.5</v>
      </c>
      <c r="AH25">
        <v>44.5</v>
      </c>
      <c r="AI25">
        <v>41.5</v>
      </c>
      <c r="AJ25">
        <v>5.3</v>
      </c>
      <c r="AK25">
        <v>46.8</v>
      </c>
      <c r="AL25">
        <v>3.6</v>
      </c>
      <c r="AM25">
        <v>43.5</v>
      </c>
      <c r="AN25">
        <v>10.199999999999999</v>
      </c>
      <c r="AO25" s="13">
        <v>19.3</v>
      </c>
      <c r="AP25">
        <v>32.700000000000003</v>
      </c>
      <c r="AQ25">
        <v>2.6</v>
      </c>
      <c r="AR25">
        <v>13.6</v>
      </c>
      <c r="AS25">
        <v>0.9</v>
      </c>
      <c r="AT25">
        <v>5.6</v>
      </c>
      <c r="AU25">
        <v>47.3</v>
      </c>
      <c r="AV25">
        <v>-6.5</v>
      </c>
      <c r="AW25">
        <v>45.2</v>
      </c>
      <c r="AX25">
        <v>53.8</v>
      </c>
      <c r="AY25">
        <v>14.2</v>
      </c>
      <c r="AZ25">
        <v>58.3</v>
      </c>
      <c r="BA25">
        <v>19.5</v>
      </c>
      <c r="BB25">
        <v>44.1</v>
      </c>
      <c r="BC25">
        <v>13.6</v>
      </c>
      <c r="BD25" s="13">
        <v>22.5</v>
      </c>
      <c r="BE25">
        <v>32.9</v>
      </c>
      <c r="BF25" s="12">
        <v>70.12</v>
      </c>
      <c r="BG25" s="12">
        <v>78.989999999999995</v>
      </c>
    </row>
    <row r="26" spans="1:59">
      <c r="A26" s="13">
        <v>25</v>
      </c>
      <c r="B26">
        <v>0.87</v>
      </c>
      <c r="C26">
        <v>0.87</v>
      </c>
      <c r="D26">
        <v>60.4</v>
      </c>
      <c r="E26">
        <v>0.7</v>
      </c>
      <c r="F26">
        <v>39.6</v>
      </c>
      <c r="G26">
        <v>0.7</v>
      </c>
      <c r="H26">
        <v>9.6</v>
      </c>
      <c r="I26">
        <v>0.5</v>
      </c>
      <c r="J26">
        <v>0.6</v>
      </c>
      <c r="K26">
        <v>0.02</v>
      </c>
      <c r="L26" s="10">
        <f t="shared" si="0"/>
        <v>0.68965517241379304</v>
      </c>
      <c r="M26">
        <v>59.9</v>
      </c>
      <c r="N26">
        <v>0.7</v>
      </c>
      <c r="O26">
        <v>40.1</v>
      </c>
      <c r="P26">
        <v>0.7</v>
      </c>
      <c r="Q26">
        <v>10.6</v>
      </c>
      <c r="R26">
        <v>1</v>
      </c>
      <c r="S26">
        <v>0.56999999999999995</v>
      </c>
      <c r="T26">
        <v>0.04</v>
      </c>
      <c r="U26" s="10">
        <f t="shared" si="1"/>
        <v>0.65517241379310343</v>
      </c>
      <c r="V26">
        <v>116.4</v>
      </c>
      <c r="W26">
        <v>4.2</v>
      </c>
      <c r="X26">
        <v>1.24</v>
      </c>
      <c r="Y26">
        <v>0.08</v>
      </c>
      <c r="Z26">
        <v>0.13</v>
      </c>
      <c r="AA26">
        <v>0.01</v>
      </c>
      <c r="AB26">
        <v>3.4</v>
      </c>
      <c r="AC26">
        <v>8.6</v>
      </c>
      <c r="AD26">
        <v>1</v>
      </c>
      <c r="AE26">
        <v>4.3</v>
      </c>
      <c r="AF26">
        <v>39.200000000000003</v>
      </c>
      <c r="AG26">
        <v>11.8</v>
      </c>
      <c r="AH26">
        <v>38.1</v>
      </c>
      <c r="AI26">
        <v>51</v>
      </c>
      <c r="AJ26">
        <v>12.2</v>
      </c>
      <c r="AK26">
        <v>65.2</v>
      </c>
      <c r="AL26">
        <v>5.0999999999999996</v>
      </c>
      <c r="AM26">
        <v>60.1</v>
      </c>
      <c r="AN26">
        <v>16.3</v>
      </c>
      <c r="AO26" s="13">
        <v>15.2</v>
      </c>
      <c r="AP26">
        <v>26.8</v>
      </c>
      <c r="AQ26">
        <v>3.5</v>
      </c>
      <c r="AR26">
        <v>9.6</v>
      </c>
      <c r="AS26">
        <v>2.1</v>
      </c>
      <c r="AT26">
        <v>6.3</v>
      </c>
      <c r="AU26">
        <v>34.200000000000003</v>
      </c>
      <c r="AV26">
        <v>11.9</v>
      </c>
      <c r="AW26">
        <v>33.200000000000003</v>
      </c>
      <c r="AX26">
        <v>46.8</v>
      </c>
      <c r="AY26">
        <v>13.4</v>
      </c>
      <c r="AZ26">
        <v>64.099999999999994</v>
      </c>
      <c r="BA26">
        <v>4.0999999999999996</v>
      </c>
      <c r="BB26">
        <v>60</v>
      </c>
      <c r="BC26">
        <v>12.9</v>
      </c>
      <c r="BD26" s="13">
        <v>10.5</v>
      </c>
      <c r="BE26">
        <v>28.8</v>
      </c>
      <c r="BF26" s="10">
        <v>99.067574533105173</v>
      </c>
      <c r="BG26" s="10">
        <v>100.17116887060187</v>
      </c>
    </row>
    <row r="27" spans="1:59">
      <c r="A27" s="13">
        <v>26</v>
      </c>
      <c r="B27">
        <v>0.89500000000000002</v>
      </c>
      <c r="C27">
        <v>0.89500000000000002</v>
      </c>
      <c r="D27">
        <v>63.1</v>
      </c>
      <c r="E27">
        <v>1.2</v>
      </c>
      <c r="F27">
        <v>36.9</v>
      </c>
      <c r="G27">
        <v>1.2</v>
      </c>
      <c r="H27">
        <v>13.1</v>
      </c>
      <c r="I27">
        <v>2</v>
      </c>
      <c r="J27">
        <v>0.6</v>
      </c>
      <c r="K27">
        <v>0.03</v>
      </c>
      <c r="L27" s="10">
        <f t="shared" si="0"/>
        <v>0.67039106145251393</v>
      </c>
      <c r="M27">
        <v>62.7</v>
      </c>
      <c r="N27">
        <v>2</v>
      </c>
      <c r="O27">
        <v>37.299999999999997</v>
      </c>
      <c r="P27">
        <v>2</v>
      </c>
      <c r="Q27">
        <v>12.3</v>
      </c>
      <c r="R27">
        <v>1</v>
      </c>
      <c r="S27">
        <v>0.6</v>
      </c>
      <c r="T27">
        <v>0.01</v>
      </c>
      <c r="U27" s="10">
        <f t="shared" si="1"/>
        <v>0.67039106145251393</v>
      </c>
      <c r="V27">
        <v>89.4</v>
      </c>
      <c r="W27">
        <v>4.2</v>
      </c>
      <c r="X27">
        <v>0.93</v>
      </c>
      <c r="Y27">
        <v>7.0000000000000007E-2</v>
      </c>
      <c r="Z27">
        <v>0.15</v>
      </c>
      <c r="AA27">
        <v>0.01</v>
      </c>
      <c r="AB27">
        <v>2.3999999999999995</v>
      </c>
      <c r="AC27">
        <v>7.3</v>
      </c>
      <c r="AD27">
        <v>2.5</v>
      </c>
      <c r="AE27">
        <v>7</v>
      </c>
      <c r="AF27">
        <v>33.9</v>
      </c>
      <c r="AG27">
        <v>5</v>
      </c>
      <c r="AH27">
        <v>37.4</v>
      </c>
      <c r="AI27">
        <v>42.4</v>
      </c>
      <c r="AJ27">
        <v>13.3</v>
      </c>
      <c r="AK27">
        <v>69.2</v>
      </c>
      <c r="AL27">
        <v>6.9</v>
      </c>
      <c r="AM27">
        <v>62.300000000000004</v>
      </c>
      <c r="AN27">
        <v>18.899999999999999</v>
      </c>
      <c r="AO27" s="13">
        <v>11.1</v>
      </c>
      <c r="AP27">
        <v>34.200000000000003</v>
      </c>
      <c r="AQ27">
        <v>3</v>
      </c>
      <c r="AR27">
        <v>8.6999999999999993</v>
      </c>
      <c r="AS27">
        <v>0</v>
      </c>
      <c r="AT27">
        <v>3.7</v>
      </c>
      <c r="AU27">
        <v>39.700000000000003</v>
      </c>
      <c r="AV27">
        <v>2.2999999999999998</v>
      </c>
      <c r="AW27">
        <v>44.7</v>
      </c>
      <c r="AX27">
        <v>47</v>
      </c>
      <c r="AY27">
        <v>20</v>
      </c>
      <c r="AZ27">
        <v>70.2</v>
      </c>
      <c r="BA27">
        <v>14.3</v>
      </c>
      <c r="BB27">
        <v>65.900000000000006</v>
      </c>
      <c r="BC27">
        <v>18.600000000000001</v>
      </c>
      <c r="BD27" s="13">
        <v>15.3</v>
      </c>
      <c r="BE27">
        <v>29.700000000000003</v>
      </c>
      <c r="BF27" s="10">
        <v>107.69704858134038</v>
      </c>
      <c r="BG27" s="10">
        <v>101.00528876159574</v>
      </c>
    </row>
    <row r="28" spans="1:59">
      <c r="A28" s="13">
        <v>27</v>
      </c>
      <c r="B28">
        <v>0.81</v>
      </c>
      <c r="C28">
        <v>0.81499999999999995</v>
      </c>
      <c r="D28">
        <v>59.1</v>
      </c>
      <c r="E28">
        <v>1.1000000000000001</v>
      </c>
      <c r="F28">
        <v>40.9</v>
      </c>
      <c r="G28">
        <v>1.1000000000000001</v>
      </c>
      <c r="H28">
        <v>9.4</v>
      </c>
      <c r="I28">
        <v>1.2</v>
      </c>
      <c r="J28">
        <v>0.61</v>
      </c>
      <c r="K28">
        <v>0.01</v>
      </c>
      <c r="L28" s="10">
        <f t="shared" si="0"/>
        <v>0.75308641975308632</v>
      </c>
      <c r="M28">
        <v>59.2</v>
      </c>
      <c r="N28">
        <v>0.9</v>
      </c>
      <c r="O28">
        <v>40.799999999999997</v>
      </c>
      <c r="P28">
        <v>0.09</v>
      </c>
      <c r="Q28">
        <v>8.9</v>
      </c>
      <c r="R28">
        <v>0.9</v>
      </c>
      <c r="S28">
        <v>0.61</v>
      </c>
      <c r="T28">
        <v>0.02</v>
      </c>
      <c r="U28" s="10">
        <f t="shared" si="1"/>
        <v>0.74846625766871167</v>
      </c>
      <c r="V28">
        <v>117.5</v>
      </c>
      <c r="W28">
        <v>1.5</v>
      </c>
      <c r="X28">
        <v>1.26</v>
      </c>
      <c r="Y28">
        <v>0.05</v>
      </c>
      <c r="Z28">
        <v>0.14000000000000001</v>
      </c>
      <c r="AA28">
        <v>0.01</v>
      </c>
      <c r="AB28">
        <v>4</v>
      </c>
      <c r="AC28">
        <v>12.4</v>
      </c>
      <c r="AD28">
        <v>1.7</v>
      </c>
      <c r="AE28">
        <v>7.1</v>
      </c>
      <c r="AF28">
        <v>46.9</v>
      </c>
      <c r="AG28">
        <v>8.6</v>
      </c>
      <c r="AH28">
        <v>48.2</v>
      </c>
      <c r="AI28">
        <v>56.8</v>
      </c>
      <c r="AJ28">
        <v>22.9</v>
      </c>
      <c r="AK28">
        <v>65.900000000000006</v>
      </c>
      <c r="AL28">
        <v>6.9</v>
      </c>
      <c r="AM28">
        <v>59</v>
      </c>
      <c r="AN28">
        <v>17.7</v>
      </c>
      <c r="AO28" s="13">
        <v>9</v>
      </c>
      <c r="AP28">
        <v>30</v>
      </c>
      <c r="AQ28">
        <v>5.0999999999999996</v>
      </c>
      <c r="AR28">
        <v>12.4</v>
      </c>
      <c r="AS28">
        <v>1.3</v>
      </c>
      <c r="AT28">
        <v>7.1</v>
      </c>
      <c r="AU28">
        <v>43.3</v>
      </c>
      <c r="AV28">
        <v>6.8</v>
      </c>
      <c r="AW28">
        <v>47.4</v>
      </c>
      <c r="AX28">
        <v>55.2</v>
      </c>
      <c r="AY28">
        <v>18.2</v>
      </c>
      <c r="AZ28">
        <v>67.900000000000006</v>
      </c>
      <c r="BA28">
        <v>6.7</v>
      </c>
      <c r="BB28">
        <v>61.2</v>
      </c>
      <c r="BC28">
        <v>18.3</v>
      </c>
      <c r="BD28" s="13">
        <v>12.3</v>
      </c>
      <c r="BE28">
        <v>27.3</v>
      </c>
      <c r="BF28" s="10">
        <v>101.30918568774854</v>
      </c>
      <c r="BG28" s="10">
        <v>99.264697008137389</v>
      </c>
    </row>
    <row r="29" spans="1:59">
      <c r="A29" s="13">
        <v>28</v>
      </c>
      <c r="B29">
        <v>0.78</v>
      </c>
      <c r="C29">
        <v>0.77</v>
      </c>
      <c r="D29">
        <v>61</v>
      </c>
      <c r="E29">
        <v>0.9</v>
      </c>
      <c r="F29">
        <v>38.9</v>
      </c>
      <c r="G29">
        <v>0.9</v>
      </c>
      <c r="H29">
        <v>12.2</v>
      </c>
      <c r="I29">
        <v>1.9</v>
      </c>
      <c r="J29">
        <v>0.51</v>
      </c>
      <c r="K29">
        <v>0.02</v>
      </c>
      <c r="L29" s="10">
        <f t="shared" si="0"/>
        <v>0.65384615384615385</v>
      </c>
      <c r="M29">
        <v>61.2</v>
      </c>
      <c r="N29">
        <v>1.5</v>
      </c>
      <c r="O29">
        <v>38.799999999999997</v>
      </c>
      <c r="P29">
        <v>1.5</v>
      </c>
      <c r="Q29">
        <v>10.3</v>
      </c>
      <c r="R29">
        <v>0.9</v>
      </c>
      <c r="S29">
        <v>0.51</v>
      </c>
      <c r="T29">
        <v>0.02</v>
      </c>
      <c r="U29" s="10">
        <f t="shared" si="1"/>
        <v>0.66233766233766234</v>
      </c>
      <c r="V29">
        <v>114.6</v>
      </c>
      <c r="W29">
        <v>4.8</v>
      </c>
      <c r="X29">
        <v>1.05</v>
      </c>
      <c r="Y29">
        <v>0.04</v>
      </c>
      <c r="Z29">
        <v>0.13</v>
      </c>
      <c r="AA29">
        <v>0</v>
      </c>
      <c r="AB29">
        <v>3.1</v>
      </c>
      <c r="AC29">
        <v>8.4</v>
      </c>
      <c r="AD29">
        <v>-0.4</v>
      </c>
      <c r="AE29">
        <v>4</v>
      </c>
      <c r="AF29">
        <v>36.799999999999997</v>
      </c>
      <c r="AG29">
        <v>3.5</v>
      </c>
      <c r="AH29">
        <v>40.200000000000003</v>
      </c>
      <c r="AI29">
        <v>43.7</v>
      </c>
      <c r="AJ29">
        <v>10.9</v>
      </c>
      <c r="AK29">
        <v>61.9</v>
      </c>
      <c r="AL29">
        <v>8.5</v>
      </c>
      <c r="AM29">
        <v>53.4</v>
      </c>
      <c r="AN29">
        <v>12.1</v>
      </c>
      <c r="AO29" s="13">
        <v>14.6</v>
      </c>
      <c r="AP29">
        <v>23.4</v>
      </c>
      <c r="AQ29">
        <v>3.3</v>
      </c>
      <c r="AR29">
        <v>8.9</v>
      </c>
      <c r="AS29">
        <v>-0.1</v>
      </c>
      <c r="AT29">
        <v>4.3</v>
      </c>
      <c r="AU29">
        <v>36</v>
      </c>
      <c r="AV29">
        <v>7.8</v>
      </c>
      <c r="AW29">
        <v>38.700000000000003</v>
      </c>
      <c r="AX29">
        <v>46.5</v>
      </c>
      <c r="AY29">
        <v>9.6999999999999993</v>
      </c>
      <c r="AZ29">
        <v>58.3</v>
      </c>
      <c r="BA29">
        <v>7.4</v>
      </c>
      <c r="BB29">
        <v>50.9</v>
      </c>
      <c r="BC29">
        <v>12.6</v>
      </c>
      <c r="BD29" s="13">
        <v>11.3</v>
      </c>
      <c r="BE29">
        <v>27.2</v>
      </c>
      <c r="BF29" s="10">
        <v>88.552674089590226</v>
      </c>
      <c r="BG29" s="10">
        <v>97.720720393699452</v>
      </c>
    </row>
    <row r="30" spans="1:59">
      <c r="A30" s="13">
        <v>29</v>
      </c>
      <c r="B30">
        <v>0.625</v>
      </c>
      <c r="C30">
        <v>0.625</v>
      </c>
      <c r="D30">
        <v>60.4</v>
      </c>
      <c r="E30">
        <v>1.2</v>
      </c>
      <c r="F30">
        <v>39.6</v>
      </c>
      <c r="G30">
        <v>1.2</v>
      </c>
      <c r="H30">
        <v>9.6999999999999993</v>
      </c>
      <c r="I30">
        <v>1.1000000000000001</v>
      </c>
      <c r="J30">
        <v>0.4</v>
      </c>
      <c r="K30">
        <v>0.02</v>
      </c>
      <c r="L30" s="10">
        <f t="shared" si="0"/>
        <v>0.64</v>
      </c>
      <c r="M30">
        <v>59.9</v>
      </c>
      <c r="N30">
        <v>1.6</v>
      </c>
      <c r="O30">
        <v>40.1</v>
      </c>
      <c r="P30">
        <v>1.6</v>
      </c>
      <c r="Q30">
        <v>11.2</v>
      </c>
      <c r="R30">
        <v>1.4</v>
      </c>
      <c r="S30">
        <v>0.43</v>
      </c>
      <c r="T30">
        <v>0.02</v>
      </c>
      <c r="U30" s="10">
        <f t="shared" si="1"/>
        <v>0.68799999999999994</v>
      </c>
      <c r="V30">
        <v>130.19999999999999</v>
      </c>
      <c r="W30">
        <v>5.4</v>
      </c>
      <c r="X30">
        <v>0.97</v>
      </c>
      <c r="Y30">
        <v>0.09</v>
      </c>
      <c r="Z30">
        <v>0.11</v>
      </c>
      <c r="AA30">
        <v>0</v>
      </c>
      <c r="AB30">
        <v>2.2999999999999998</v>
      </c>
      <c r="AC30">
        <v>6.2</v>
      </c>
      <c r="AD30">
        <v>-1.3</v>
      </c>
      <c r="AE30">
        <v>2.8</v>
      </c>
      <c r="AF30">
        <v>32.6</v>
      </c>
      <c r="AG30">
        <v>7.9</v>
      </c>
      <c r="AH30">
        <v>39.9</v>
      </c>
      <c r="AI30">
        <v>47.8</v>
      </c>
      <c r="AJ30">
        <v>14.8</v>
      </c>
      <c r="AK30">
        <v>76</v>
      </c>
      <c r="AL30">
        <v>13.7</v>
      </c>
      <c r="AM30">
        <v>62.3</v>
      </c>
      <c r="AN30">
        <v>20.100000000000001</v>
      </c>
      <c r="AO30" s="13">
        <v>24.6</v>
      </c>
      <c r="AP30">
        <v>38.799999999999997</v>
      </c>
      <c r="AQ30">
        <v>3</v>
      </c>
      <c r="AR30">
        <v>5.8</v>
      </c>
      <c r="AS30">
        <v>-0.4</v>
      </c>
      <c r="AT30">
        <v>2.7</v>
      </c>
      <c r="AU30">
        <v>34.4</v>
      </c>
      <c r="AV30">
        <v>7.6</v>
      </c>
      <c r="AW30">
        <v>42.9</v>
      </c>
      <c r="AX30">
        <v>50.5</v>
      </c>
      <c r="AY30">
        <v>15.1</v>
      </c>
      <c r="AZ30">
        <v>72.8</v>
      </c>
      <c r="BA30">
        <v>13.3</v>
      </c>
      <c r="BB30">
        <v>59.5</v>
      </c>
      <c r="BC30">
        <v>22.6</v>
      </c>
      <c r="BD30" s="13">
        <v>18.7</v>
      </c>
      <c r="BE30">
        <v>47.2</v>
      </c>
      <c r="BF30" s="10">
        <v>95.977927545726061</v>
      </c>
      <c r="BG30" s="10">
        <v>90.879847724442385</v>
      </c>
    </row>
    <row r="31" spans="1:59" s="4" customFormat="1">
      <c r="A31" s="13">
        <v>30</v>
      </c>
      <c r="B31">
        <v>0.86</v>
      </c>
      <c r="C31">
        <v>0.86</v>
      </c>
      <c r="D31" s="4">
        <v>60.3</v>
      </c>
      <c r="E31" s="4">
        <v>0.9</v>
      </c>
      <c r="F31" s="4">
        <v>39.700000000000003</v>
      </c>
      <c r="G31" s="4">
        <v>0.9</v>
      </c>
      <c r="H31" s="4">
        <v>11.5</v>
      </c>
      <c r="I31" s="4">
        <v>0.5</v>
      </c>
      <c r="J31" s="4">
        <v>0.54</v>
      </c>
      <c r="K31" s="4">
        <v>0.02</v>
      </c>
      <c r="L31" s="10">
        <f t="shared" si="0"/>
        <v>0.62790697674418605</v>
      </c>
      <c r="M31" s="4">
        <v>60.2</v>
      </c>
      <c r="N31" s="4">
        <v>0.7</v>
      </c>
      <c r="O31" s="4">
        <v>39.799999999999997</v>
      </c>
      <c r="P31" s="4">
        <v>0.7</v>
      </c>
      <c r="Q31" s="4">
        <v>10.7</v>
      </c>
      <c r="R31" s="4">
        <v>1</v>
      </c>
      <c r="S31" s="4">
        <v>0.5</v>
      </c>
      <c r="T31" s="4">
        <v>0.02</v>
      </c>
      <c r="U31" s="10">
        <f t="shared" si="1"/>
        <v>0.58139534883720934</v>
      </c>
      <c r="V31" s="4">
        <v>116.4</v>
      </c>
      <c r="W31" s="4">
        <v>2</v>
      </c>
      <c r="X31" s="4">
        <v>1.1000000000000001</v>
      </c>
      <c r="Y31" s="4">
        <v>0.04</v>
      </c>
      <c r="Z31" s="4">
        <v>0.15</v>
      </c>
      <c r="AA31" s="4">
        <v>0.01</v>
      </c>
      <c r="AB31" s="4">
        <v>2.6</v>
      </c>
      <c r="AC31" s="4">
        <v>1.2</v>
      </c>
      <c r="AD31" s="4">
        <v>3.1</v>
      </c>
      <c r="AE31" s="4">
        <v>4.0999999999999996</v>
      </c>
      <c r="AF31" s="4">
        <v>29.3</v>
      </c>
      <c r="AG31" s="4">
        <v>11.3</v>
      </c>
      <c r="AH31" s="4">
        <v>30.3</v>
      </c>
      <c r="AI31" s="4">
        <v>41.6</v>
      </c>
      <c r="AJ31" s="4">
        <v>18.100000000000001</v>
      </c>
      <c r="AK31" s="4">
        <v>68.5</v>
      </c>
      <c r="AL31" s="4">
        <v>15.3</v>
      </c>
      <c r="AM31" s="4">
        <v>53.2</v>
      </c>
      <c r="AN31" s="4">
        <v>20.5</v>
      </c>
      <c r="AO31" s="4">
        <v>6.8</v>
      </c>
      <c r="AP31" s="4">
        <v>27.3</v>
      </c>
      <c r="AQ31" s="4">
        <v>1.9</v>
      </c>
      <c r="AR31" s="4">
        <v>0.6</v>
      </c>
      <c r="AS31" s="4">
        <v>1.3</v>
      </c>
      <c r="AT31" s="4">
        <v>2.6</v>
      </c>
      <c r="AU31" s="4">
        <v>24.3</v>
      </c>
      <c r="AV31" s="4">
        <v>17.600000000000001</v>
      </c>
      <c r="AW31" s="4">
        <v>20.3</v>
      </c>
      <c r="AX31" s="4">
        <v>41.9</v>
      </c>
      <c r="AY31" s="4">
        <v>11.5</v>
      </c>
      <c r="AZ31" s="4">
        <v>62.6</v>
      </c>
      <c r="BA31" s="4">
        <v>5.0999999999999996</v>
      </c>
      <c r="BB31" s="4">
        <v>57.5</v>
      </c>
      <c r="BC31" s="4">
        <v>20.100000000000001</v>
      </c>
      <c r="BD31" s="4">
        <v>6.8</v>
      </c>
      <c r="BE31" s="4">
        <v>26.9</v>
      </c>
      <c r="BF31" s="12">
        <v>87.77</v>
      </c>
      <c r="BG31" s="12">
        <v>89.99</v>
      </c>
    </row>
    <row r="32" spans="1:59">
      <c r="A32" s="13">
        <v>31</v>
      </c>
      <c r="B32">
        <v>0.74</v>
      </c>
      <c r="C32">
        <v>0.74</v>
      </c>
      <c r="D32">
        <v>58.6</v>
      </c>
      <c r="E32">
        <v>1.4</v>
      </c>
      <c r="F32">
        <v>41.4</v>
      </c>
      <c r="G32">
        <v>1.4</v>
      </c>
      <c r="H32">
        <v>7.9</v>
      </c>
      <c r="I32">
        <v>0.7</v>
      </c>
      <c r="J32">
        <v>0.52</v>
      </c>
      <c r="K32">
        <v>0.02</v>
      </c>
      <c r="L32" s="10">
        <f t="shared" si="0"/>
        <v>0.70270270270270274</v>
      </c>
      <c r="M32">
        <v>58.5</v>
      </c>
      <c r="N32">
        <v>1</v>
      </c>
      <c r="O32">
        <v>41.5</v>
      </c>
      <c r="P32">
        <v>1</v>
      </c>
      <c r="Q32">
        <v>8.5</v>
      </c>
      <c r="R32">
        <v>1.3</v>
      </c>
      <c r="S32">
        <v>0.54</v>
      </c>
      <c r="T32">
        <v>0.02</v>
      </c>
      <c r="U32" s="10">
        <f t="shared" si="1"/>
        <v>0.72972972972972983</v>
      </c>
      <c r="V32">
        <v>117</v>
      </c>
      <c r="W32">
        <v>1.8</v>
      </c>
      <c r="X32">
        <v>1.07</v>
      </c>
      <c r="Y32">
        <v>0.04</v>
      </c>
      <c r="Z32">
        <v>0.15</v>
      </c>
      <c r="AA32">
        <v>0.01</v>
      </c>
      <c r="AB32">
        <v>4.0999999999999996</v>
      </c>
      <c r="AC32">
        <v>7.7</v>
      </c>
      <c r="AD32">
        <v>0.1</v>
      </c>
      <c r="AE32">
        <v>4.5</v>
      </c>
      <c r="AF32">
        <v>40.799999999999997</v>
      </c>
      <c r="AG32">
        <v>-1.7</v>
      </c>
      <c r="AH32">
        <v>42.1</v>
      </c>
      <c r="AI32">
        <v>40.4</v>
      </c>
      <c r="AJ32">
        <v>17.100000000000001</v>
      </c>
      <c r="AK32">
        <v>65.900000000000006</v>
      </c>
      <c r="AL32">
        <v>21.5</v>
      </c>
      <c r="AM32">
        <v>52.2</v>
      </c>
      <c r="AN32">
        <v>20.5</v>
      </c>
      <c r="AO32" s="13">
        <v>10.8</v>
      </c>
      <c r="AP32">
        <v>28.6</v>
      </c>
      <c r="AQ32">
        <v>3.6000000000000005</v>
      </c>
      <c r="AR32">
        <v>6.2</v>
      </c>
      <c r="AS32">
        <v>0.7</v>
      </c>
      <c r="AT32">
        <v>5.3</v>
      </c>
      <c r="AU32">
        <v>39.9</v>
      </c>
      <c r="AV32">
        <v>-4.4000000000000004</v>
      </c>
      <c r="AW32">
        <v>42.2</v>
      </c>
      <c r="AX32">
        <v>37.800000000000004</v>
      </c>
      <c r="AY32">
        <v>15.9</v>
      </c>
      <c r="AZ32">
        <v>64</v>
      </c>
      <c r="BA32">
        <v>19.899999999999999</v>
      </c>
      <c r="BB32">
        <v>52.1</v>
      </c>
      <c r="BC32">
        <v>22.5</v>
      </c>
      <c r="BD32" s="13">
        <v>8.1</v>
      </c>
      <c r="BE32">
        <v>33.299999999999997</v>
      </c>
      <c r="BF32" s="10">
        <v>92.108029366109321</v>
      </c>
      <c r="BG32" s="10">
        <v>98.292320729692861</v>
      </c>
    </row>
    <row r="33" spans="1:59">
      <c r="A33" s="13">
        <v>32</v>
      </c>
      <c r="B33">
        <v>0.81</v>
      </c>
      <c r="C33">
        <v>0.79</v>
      </c>
      <c r="D33" s="4">
        <v>61.4</v>
      </c>
      <c r="E33" s="4">
        <v>0.9</v>
      </c>
      <c r="F33" s="4">
        <v>38.4</v>
      </c>
      <c r="G33" s="4">
        <v>0.9</v>
      </c>
      <c r="H33" s="4">
        <v>12.1</v>
      </c>
      <c r="I33" s="4">
        <v>0.5</v>
      </c>
      <c r="J33" s="4">
        <v>0.43</v>
      </c>
      <c r="K33" s="4">
        <v>0.08</v>
      </c>
      <c r="L33" s="10">
        <f t="shared" si="0"/>
        <v>0.53086419753086411</v>
      </c>
      <c r="M33" s="4">
        <v>60.8</v>
      </c>
      <c r="N33" s="4">
        <v>1.1000000000000001</v>
      </c>
      <c r="O33" s="4">
        <v>39.200000000000003</v>
      </c>
      <c r="P33" s="4">
        <v>1.1000000000000001</v>
      </c>
      <c r="Q33" s="4">
        <v>12.3</v>
      </c>
      <c r="R33" s="4">
        <v>0.5</v>
      </c>
      <c r="S33" s="4">
        <v>0.5</v>
      </c>
      <c r="T33" s="4">
        <v>0.02</v>
      </c>
      <c r="U33" s="10">
        <f t="shared" si="1"/>
        <v>0.63291139240506322</v>
      </c>
      <c r="V33" s="4">
        <v>110.2</v>
      </c>
      <c r="W33" s="4">
        <v>5.0999999999999996</v>
      </c>
      <c r="X33" s="4">
        <v>0.98</v>
      </c>
      <c r="Y33" s="4">
        <v>7.0000000000000007E-2</v>
      </c>
      <c r="Z33" s="4">
        <v>0.15</v>
      </c>
      <c r="AA33" s="4">
        <v>0.03</v>
      </c>
      <c r="AB33">
        <v>3.5</v>
      </c>
      <c r="AC33">
        <v>6.1</v>
      </c>
      <c r="AD33">
        <v>1.5</v>
      </c>
      <c r="AE33">
        <v>5.2</v>
      </c>
      <c r="AF33">
        <v>36.5</v>
      </c>
      <c r="AG33">
        <v>7.5</v>
      </c>
      <c r="AH33">
        <v>31.2</v>
      </c>
      <c r="AI33">
        <v>42.1</v>
      </c>
      <c r="AJ33">
        <v>8.3000000000000007</v>
      </c>
      <c r="AK33">
        <v>65.2</v>
      </c>
      <c r="AL33">
        <v>8.5</v>
      </c>
      <c r="AM33">
        <v>56.2</v>
      </c>
      <c r="AN33">
        <v>18.7</v>
      </c>
      <c r="AO33" s="13">
        <v>2.6</v>
      </c>
      <c r="AP33">
        <v>28.9</v>
      </c>
      <c r="AQ33">
        <v>2.8</v>
      </c>
      <c r="AR33">
        <v>5.9</v>
      </c>
      <c r="AS33">
        <v>-2.5</v>
      </c>
      <c r="AT33">
        <v>-1.1000000000000001</v>
      </c>
      <c r="AU33">
        <v>42.1</v>
      </c>
      <c r="AV33">
        <v>1.5</v>
      </c>
      <c r="AW33">
        <v>36.4</v>
      </c>
      <c r="AX33">
        <v>37.9</v>
      </c>
      <c r="AY33">
        <v>18.2</v>
      </c>
      <c r="AZ33">
        <v>70.2</v>
      </c>
      <c r="BA33">
        <v>16.100000000000001</v>
      </c>
      <c r="BB33">
        <v>54.1</v>
      </c>
      <c r="BC33">
        <v>25.8</v>
      </c>
      <c r="BD33" s="13">
        <v>10.199999999999999</v>
      </c>
      <c r="BE33">
        <v>28.4</v>
      </c>
      <c r="BF33" s="12">
        <v>93.1</v>
      </c>
      <c r="BG33" s="12">
        <v>811</v>
      </c>
    </row>
    <row r="34" spans="1:59">
      <c r="A34" s="13">
        <v>33</v>
      </c>
      <c r="B34">
        <v>0.71</v>
      </c>
      <c r="C34">
        <v>0.71499999999999997</v>
      </c>
      <c r="D34">
        <v>60.9</v>
      </c>
      <c r="E34">
        <v>0.2</v>
      </c>
      <c r="F34">
        <v>39.1</v>
      </c>
      <c r="G34">
        <v>0.2</v>
      </c>
      <c r="H34">
        <v>10.4</v>
      </c>
      <c r="I34">
        <v>1.1000000000000001</v>
      </c>
      <c r="J34">
        <v>0.51</v>
      </c>
      <c r="K34">
        <v>0.02</v>
      </c>
      <c r="L34" s="10">
        <f t="shared" ref="L34:L51" si="2">J34/B34</f>
        <v>0.71830985915492962</v>
      </c>
      <c r="M34">
        <v>60.7</v>
      </c>
      <c r="N34">
        <v>0.7</v>
      </c>
      <c r="O34">
        <v>39.299999999999997</v>
      </c>
      <c r="P34">
        <v>0.7</v>
      </c>
      <c r="Q34">
        <v>11.2</v>
      </c>
      <c r="R34">
        <v>0.4</v>
      </c>
      <c r="S34">
        <v>0.56999999999999995</v>
      </c>
      <c r="T34">
        <v>0.01</v>
      </c>
      <c r="U34" s="10">
        <f t="shared" ref="U34:U51" si="3">S34/C34</f>
        <v>0.79720279720279719</v>
      </c>
      <c r="V34">
        <v>123</v>
      </c>
      <c r="W34">
        <v>4.2</v>
      </c>
      <c r="X34">
        <v>1.1599999999999999</v>
      </c>
      <c r="Y34">
        <v>0.06</v>
      </c>
      <c r="Z34">
        <v>0.11</v>
      </c>
      <c r="AA34">
        <v>0.01</v>
      </c>
      <c r="AB34">
        <v>2.1</v>
      </c>
      <c r="AC34">
        <v>12.5</v>
      </c>
      <c r="AD34">
        <v>-1.1000000000000001</v>
      </c>
      <c r="AE34">
        <v>4.5999999999999996</v>
      </c>
      <c r="AF34">
        <v>44.9</v>
      </c>
      <c r="AG34">
        <v>6</v>
      </c>
      <c r="AH34">
        <v>43.1</v>
      </c>
      <c r="AI34">
        <v>51</v>
      </c>
      <c r="AJ34">
        <v>21.6</v>
      </c>
      <c r="AK34">
        <v>65</v>
      </c>
      <c r="AL34">
        <v>11.2</v>
      </c>
      <c r="AM34">
        <v>53.8</v>
      </c>
      <c r="AN34">
        <v>16.3</v>
      </c>
      <c r="AO34" s="13">
        <v>16.3</v>
      </c>
      <c r="AP34">
        <v>30.8</v>
      </c>
      <c r="AQ34">
        <v>2.5</v>
      </c>
      <c r="AR34">
        <v>11.4</v>
      </c>
      <c r="AS34">
        <v>0.4</v>
      </c>
      <c r="AT34">
        <v>7.5</v>
      </c>
      <c r="AU34">
        <v>46.4</v>
      </c>
      <c r="AV34">
        <v>2.2999999999999998</v>
      </c>
      <c r="AW34">
        <v>42.6</v>
      </c>
      <c r="AX34">
        <v>48.7</v>
      </c>
      <c r="AY34">
        <v>20.8</v>
      </c>
      <c r="AZ34">
        <v>73.3</v>
      </c>
      <c r="BA34">
        <v>10.6</v>
      </c>
      <c r="BB34">
        <v>62.7</v>
      </c>
      <c r="BC34">
        <v>16.3</v>
      </c>
      <c r="BD34" s="13">
        <v>14.5</v>
      </c>
      <c r="BE34">
        <v>32.6</v>
      </c>
      <c r="BF34" s="10">
        <v>88.553999476793507</v>
      </c>
      <c r="BG34" s="10">
        <v>105.68999539333507</v>
      </c>
    </row>
    <row r="35" spans="1:59">
      <c r="A35" s="13">
        <v>34</v>
      </c>
      <c r="B35">
        <v>0.95</v>
      </c>
      <c r="C35">
        <v>0.96</v>
      </c>
      <c r="D35">
        <v>60.3</v>
      </c>
      <c r="E35">
        <v>1.9</v>
      </c>
      <c r="F35">
        <v>39.700000000000003</v>
      </c>
      <c r="G35">
        <v>1.9</v>
      </c>
      <c r="H35">
        <v>10.4</v>
      </c>
      <c r="I35">
        <v>1</v>
      </c>
      <c r="J35">
        <v>0.44</v>
      </c>
      <c r="K35">
        <v>0.22</v>
      </c>
      <c r="L35" s="10">
        <f t="shared" si="2"/>
        <v>0.4631578947368421</v>
      </c>
      <c r="M35">
        <v>61.2</v>
      </c>
      <c r="N35">
        <v>1</v>
      </c>
      <c r="O35">
        <v>38.799999999999997</v>
      </c>
      <c r="P35">
        <v>1</v>
      </c>
      <c r="Q35">
        <v>10.3</v>
      </c>
      <c r="R35">
        <v>1.7</v>
      </c>
      <c r="S35">
        <v>0.56000000000000005</v>
      </c>
      <c r="T35">
        <v>0.02</v>
      </c>
      <c r="U35" s="10">
        <f t="shared" si="3"/>
        <v>0.58333333333333337</v>
      </c>
      <c r="V35">
        <v>102.6</v>
      </c>
      <c r="W35">
        <v>3</v>
      </c>
      <c r="X35">
        <v>0.99</v>
      </c>
      <c r="Y35">
        <v>0.03</v>
      </c>
      <c r="Z35">
        <v>0.2</v>
      </c>
      <c r="AA35">
        <v>0.09</v>
      </c>
      <c r="AB35">
        <v>2.6</v>
      </c>
      <c r="AC35">
        <v>12</v>
      </c>
      <c r="AD35">
        <v>-1.5</v>
      </c>
      <c r="AE35">
        <v>1.5</v>
      </c>
      <c r="AF35">
        <v>36.4</v>
      </c>
      <c r="AG35">
        <v>-2.1</v>
      </c>
      <c r="AH35">
        <v>35.799999999999997</v>
      </c>
      <c r="AI35">
        <v>37.9</v>
      </c>
      <c r="AJ35">
        <v>10.3</v>
      </c>
      <c r="AK35">
        <v>63.5</v>
      </c>
      <c r="AL35">
        <v>6.7</v>
      </c>
      <c r="AM35">
        <v>56.7</v>
      </c>
      <c r="AN35">
        <v>15.2</v>
      </c>
      <c r="AO35" s="13">
        <v>12.2</v>
      </c>
      <c r="AP35">
        <v>23.4</v>
      </c>
      <c r="AQ35">
        <v>2.5</v>
      </c>
      <c r="AR35">
        <v>13.5</v>
      </c>
      <c r="AS35">
        <v>0.2</v>
      </c>
      <c r="AT35">
        <v>4.0999999999999996</v>
      </c>
      <c r="AU35">
        <v>37.200000000000003</v>
      </c>
      <c r="AV35">
        <v>-4.2</v>
      </c>
      <c r="AW35">
        <v>34.6</v>
      </c>
      <c r="AX35">
        <v>33</v>
      </c>
      <c r="AY35">
        <v>9.1999999999999993</v>
      </c>
      <c r="AZ35">
        <v>62.3</v>
      </c>
      <c r="BA35">
        <v>8.4</v>
      </c>
      <c r="BB35">
        <v>53.9</v>
      </c>
      <c r="BC35">
        <v>14.1</v>
      </c>
      <c r="BD35" s="13">
        <v>8.1999999999999993</v>
      </c>
      <c r="BE35">
        <v>26.3</v>
      </c>
      <c r="BF35" s="10">
        <v>92.811751519741179</v>
      </c>
      <c r="BG35" s="10">
        <v>84.426113392065616</v>
      </c>
    </row>
    <row r="36" spans="1:59">
      <c r="A36" s="13">
        <v>35</v>
      </c>
      <c r="B36">
        <v>0.87</v>
      </c>
      <c r="C36">
        <v>0.87</v>
      </c>
      <c r="D36">
        <v>60.8</v>
      </c>
      <c r="E36">
        <v>1.1000000000000001</v>
      </c>
      <c r="F36">
        <v>39.200000000000003</v>
      </c>
      <c r="G36">
        <v>1.1000000000000001</v>
      </c>
      <c r="H36">
        <v>9.8000000000000007</v>
      </c>
      <c r="I36">
        <v>0.8</v>
      </c>
      <c r="J36">
        <v>0.46</v>
      </c>
      <c r="K36">
        <v>0.15</v>
      </c>
      <c r="L36" s="10">
        <f t="shared" si="2"/>
        <v>0.52873563218390807</v>
      </c>
      <c r="M36">
        <v>60.1</v>
      </c>
      <c r="N36">
        <v>0.9</v>
      </c>
      <c r="O36">
        <v>39.9</v>
      </c>
      <c r="P36">
        <v>0.9</v>
      </c>
      <c r="Q36">
        <v>10.3</v>
      </c>
      <c r="R36">
        <v>0.8</v>
      </c>
      <c r="S36">
        <v>0.56000000000000005</v>
      </c>
      <c r="T36">
        <v>0.03</v>
      </c>
      <c r="U36" s="10">
        <f t="shared" si="3"/>
        <v>0.64367816091954033</v>
      </c>
      <c r="V36">
        <v>105.2</v>
      </c>
      <c r="W36">
        <v>2.9</v>
      </c>
      <c r="X36">
        <v>1.2</v>
      </c>
      <c r="Y36">
        <v>0.03</v>
      </c>
      <c r="Z36">
        <v>0.2</v>
      </c>
      <c r="AA36">
        <v>0.1</v>
      </c>
      <c r="AB36">
        <v>3.6</v>
      </c>
      <c r="AC36">
        <v>10.4</v>
      </c>
      <c r="AD36">
        <v>0.7</v>
      </c>
      <c r="AE36">
        <v>4.3</v>
      </c>
      <c r="AF36">
        <v>39.1</v>
      </c>
      <c r="AG36">
        <v>11.2</v>
      </c>
      <c r="AH36">
        <v>36.5</v>
      </c>
      <c r="AI36">
        <v>50.3</v>
      </c>
      <c r="AJ36">
        <v>12.1</v>
      </c>
      <c r="AK36">
        <v>58.2</v>
      </c>
      <c r="AL36">
        <v>0.6</v>
      </c>
      <c r="AM36">
        <v>57.6</v>
      </c>
      <c r="AN36">
        <v>15.8</v>
      </c>
      <c r="AO36" s="13">
        <v>8.3000000000000007</v>
      </c>
      <c r="AP36">
        <v>23.4</v>
      </c>
      <c r="AQ36">
        <v>2.9</v>
      </c>
      <c r="AR36">
        <v>9.3000000000000007</v>
      </c>
      <c r="AS36">
        <v>2.1</v>
      </c>
      <c r="AT36">
        <v>5.3</v>
      </c>
      <c r="AU36">
        <v>41.2</v>
      </c>
      <c r="AV36">
        <v>2.4</v>
      </c>
      <c r="AW36">
        <v>40.1</v>
      </c>
      <c r="AX36">
        <v>37.700000000000003</v>
      </c>
      <c r="AY36">
        <v>16.399999999999999</v>
      </c>
      <c r="AZ36">
        <v>65.2</v>
      </c>
      <c r="BA36">
        <v>10.3</v>
      </c>
      <c r="BB36">
        <v>54.9</v>
      </c>
      <c r="BC36">
        <v>17.100000000000001</v>
      </c>
      <c r="BD36" s="13">
        <v>7.6</v>
      </c>
      <c r="BE36">
        <v>25.4</v>
      </c>
      <c r="BF36" s="12">
        <v>108.9</v>
      </c>
      <c r="BG36" s="12">
        <v>92.1</v>
      </c>
    </row>
    <row r="37" spans="1:59" s="4" customFormat="1">
      <c r="A37" s="13">
        <v>36</v>
      </c>
      <c r="B37">
        <v>0.98</v>
      </c>
      <c r="C37">
        <v>0.98</v>
      </c>
      <c r="D37">
        <v>60.4</v>
      </c>
      <c r="E37">
        <v>1</v>
      </c>
      <c r="F37">
        <v>39.6</v>
      </c>
      <c r="G37">
        <v>1</v>
      </c>
      <c r="H37">
        <v>11.2</v>
      </c>
      <c r="I37">
        <v>0.9</v>
      </c>
      <c r="J37">
        <v>0.61</v>
      </c>
      <c r="K37">
        <v>0.05</v>
      </c>
      <c r="L37" s="10">
        <f t="shared" si="2"/>
        <v>0.62244897959183676</v>
      </c>
      <c r="M37">
        <v>60.3</v>
      </c>
      <c r="N37">
        <v>0.5</v>
      </c>
      <c r="O37">
        <v>39.700000000000003</v>
      </c>
      <c r="P37">
        <v>0.5</v>
      </c>
      <c r="Q37">
        <v>9.8000000000000007</v>
      </c>
      <c r="R37">
        <v>0.7</v>
      </c>
      <c r="S37">
        <v>0.55000000000000004</v>
      </c>
      <c r="T37">
        <v>0.03</v>
      </c>
      <c r="U37" s="10">
        <f t="shared" si="3"/>
        <v>0.56122448979591844</v>
      </c>
      <c r="V37">
        <v>94.8</v>
      </c>
      <c r="W37">
        <v>1.8</v>
      </c>
      <c r="X37">
        <v>0.96</v>
      </c>
      <c r="Y37">
        <v>0.05</v>
      </c>
      <c r="Z37">
        <v>0.15</v>
      </c>
      <c r="AA37">
        <v>0.01</v>
      </c>
      <c r="AB37">
        <v>5.6</v>
      </c>
      <c r="AC37">
        <v>5.5</v>
      </c>
      <c r="AD37">
        <v>2</v>
      </c>
      <c r="AE37">
        <v>3.7</v>
      </c>
      <c r="AF37">
        <v>30.1</v>
      </c>
      <c r="AG37">
        <v>3.1</v>
      </c>
      <c r="AH37">
        <v>27.6</v>
      </c>
      <c r="AI37">
        <v>34.5</v>
      </c>
      <c r="AJ37">
        <v>11.2</v>
      </c>
      <c r="AK37">
        <v>65.8</v>
      </c>
      <c r="AL37">
        <v>11.2</v>
      </c>
      <c r="AM37">
        <v>56</v>
      </c>
      <c r="AN37">
        <v>20</v>
      </c>
      <c r="AO37" s="13">
        <v>11.6</v>
      </c>
      <c r="AP37">
        <v>26.4</v>
      </c>
      <c r="AQ37">
        <v>5.6</v>
      </c>
      <c r="AR37">
        <v>9.6</v>
      </c>
      <c r="AS37">
        <v>3.1</v>
      </c>
      <c r="AT37">
        <v>4.5999999999999996</v>
      </c>
      <c r="AU37">
        <v>29.3</v>
      </c>
      <c r="AV37">
        <v>10.6</v>
      </c>
      <c r="AW37">
        <v>30.4</v>
      </c>
      <c r="AX37">
        <v>41</v>
      </c>
      <c r="AY37">
        <v>6.5</v>
      </c>
      <c r="AZ37">
        <v>61.3</v>
      </c>
      <c r="BA37">
        <v>6.5</v>
      </c>
      <c r="BB37">
        <v>57.7</v>
      </c>
      <c r="BC37">
        <v>18.8</v>
      </c>
      <c r="BD37" s="13">
        <v>6.4</v>
      </c>
      <c r="BE37">
        <v>30.4</v>
      </c>
      <c r="BF37" s="10">
        <v>87.719905606885789</v>
      </c>
      <c r="BG37" s="10">
        <v>90.711936289799141</v>
      </c>
    </row>
    <row r="38" spans="1:59">
      <c r="A38" s="13">
        <v>37</v>
      </c>
      <c r="B38" s="11">
        <v>0.86</v>
      </c>
      <c r="C38" s="11">
        <v>0.88</v>
      </c>
      <c r="D38">
        <v>60.1</v>
      </c>
      <c r="E38">
        <v>1.1000000000000001</v>
      </c>
      <c r="F38">
        <v>39.9</v>
      </c>
      <c r="G38">
        <v>1.1000000000000001</v>
      </c>
      <c r="H38">
        <v>9.5</v>
      </c>
      <c r="I38">
        <v>1.4</v>
      </c>
      <c r="J38">
        <v>0.59</v>
      </c>
      <c r="K38">
        <v>0.02</v>
      </c>
      <c r="L38" s="10">
        <f t="shared" si="2"/>
        <v>0.68604651162790697</v>
      </c>
      <c r="M38">
        <v>59.5</v>
      </c>
      <c r="N38">
        <v>1.3</v>
      </c>
      <c r="O38">
        <v>40.5</v>
      </c>
      <c r="P38">
        <v>1.3</v>
      </c>
      <c r="Q38">
        <v>9.4</v>
      </c>
      <c r="R38">
        <v>0.9</v>
      </c>
      <c r="S38">
        <v>0.56999999999999995</v>
      </c>
      <c r="T38">
        <v>0.02</v>
      </c>
      <c r="U38" s="10">
        <f t="shared" si="3"/>
        <v>0.64772727272727271</v>
      </c>
      <c r="V38">
        <v>109.2</v>
      </c>
      <c r="W38">
        <v>2.4</v>
      </c>
      <c r="X38">
        <v>1.1299999999999999</v>
      </c>
      <c r="Y38">
        <v>0.04</v>
      </c>
      <c r="Z38">
        <v>0.13</v>
      </c>
      <c r="AA38">
        <v>0.01</v>
      </c>
      <c r="AB38">
        <v>3.8000000000000007</v>
      </c>
      <c r="AC38">
        <v>5.5</v>
      </c>
      <c r="AD38">
        <v>0.8</v>
      </c>
      <c r="AE38">
        <v>4.3</v>
      </c>
      <c r="AF38">
        <v>30.8</v>
      </c>
      <c r="AG38">
        <v>11.8</v>
      </c>
      <c r="AH38">
        <v>34.299999999999997</v>
      </c>
      <c r="AI38">
        <v>46.099999999999994</v>
      </c>
      <c r="AJ38">
        <v>11.6</v>
      </c>
      <c r="AK38">
        <v>60.6</v>
      </c>
      <c r="AL38">
        <v>10.3</v>
      </c>
      <c r="AM38">
        <v>50.3</v>
      </c>
      <c r="AN38">
        <v>20.5</v>
      </c>
      <c r="AO38" s="13">
        <v>16.899999999999999</v>
      </c>
      <c r="AP38">
        <v>25.6</v>
      </c>
      <c r="AQ38">
        <v>3.7</v>
      </c>
      <c r="AR38">
        <v>6.6</v>
      </c>
      <c r="AS38">
        <v>0.1</v>
      </c>
      <c r="AT38">
        <v>4.2</v>
      </c>
      <c r="AU38">
        <v>32.6</v>
      </c>
      <c r="AV38">
        <v>12.1</v>
      </c>
      <c r="AW38">
        <v>32.700000000000003</v>
      </c>
      <c r="AX38">
        <v>45.4</v>
      </c>
      <c r="AY38">
        <v>12.2</v>
      </c>
      <c r="AZ38">
        <v>60.6</v>
      </c>
      <c r="BA38">
        <v>10.8</v>
      </c>
      <c r="BB38">
        <v>51.900000000000006</v>
      </c>
      <c r="BC38">
        <v>18.3</v>
      </c>
      <c r="BD38" s="13">
        <v>5.0999999999999996</v>
      </c>
      <c r="BE38">
        <v>35.200000000000003</v>
      </c>
      <c r="BF38" s="10">
        <v>101.59069955835464</v>
      </c>
      <c r="BG38" s="10">
        <v>96.368599002212889</v>
      </c>
    </row>
    <row r="39" spans="1:59">
      <c r="A39" s="13">
        <v>38</v>
      </c>
      <c r="B39">
        <v>0.89</v>
      </c>
      <c r="C39">
        <v>0.89500000000000002</v>
      </c>
      <c r="D39">
        <v>61.5</v>
      </c>
      <c r="E39">
        <v>1.4</v>
      </c>
      <c r="F39">
        <v>38.5</v>
      </c>
      <c r="G39">
        <v>1.4</v>
      </c>
      <c r="H39">
        <v>11.4</v>
      </c>
      <c r="I39">
        <v>1.3</v>
      </c>
      <c r="J39">
        <v>0.61</v>
      </c>
      <c r="K39">
        <v>0.01</v>
      </c>
      <c r="L39" s="10">
        <f t="shared" si="2"/>
        <v>0.6853932584269663</v>
      </c>
      <c r="M39">
        <v>61</v>
      </c>
      <c r="N39">
        <v>0.6</v>
      </c>
      <c r="O39">
        <v>38.9</v>
      </c>
      <c r="P39">
        <v>0.6</v>
      </c>
      <c r="Q39">
        <v>11.1</v>
      </c>
      <c r="R39">
        <v>1</v>
      </c>
      <c r="S39">
        <v>0.6</v>
      </c>
      <c r="T39">
        <v>0.01</v>
      </c>
      <c r="U39" s="10">
        <f t="shared" si="3"/>
        <v>0.67039106145251393</v>
      </c>
      <c r="V39">
        <v>105</v>
      </c>
      <c r="W39">
        <v>1.2</v>
      </c>
      <c r="X39">
        <v>1.1100000000000001</v>
      </c>
      <c r="Y39">
        <v>0.02</v>
      </c>
      <c r="Z39">
        <v>0.13</v>
      </c>
      <c r="AA39">
        <v>0</v>
      </c>
      <c r="AB39">
        <v>3.3</v>
      </c>
      <c r="AC39">
        <v>11.5</v>
      </c>
      <c r="AD39">
        <v>-2.9</v>
      </c>
      <c r="AE39">
        <v>2.9</v>
      </c>
      <c r="AF39">
        <v>40.299999999999997</v>
      </c>
      <c r="AG39">
        <v>-2.4</v>
      </c>
      <c r="AH39">
        <v>38.799999999999997</v>
      </c>
      <c r="AI39">
        <v>40</v>
      </c>
      <c r="AJ39">
        <v>14</v>
      </c>
      <c r="AK39">
        <v>72.5</v>
      </c>
      <c r="AL39">
        <v>14</v>
      </c>
      <c r="AM39">
        <v>60.1</v>
      </c>
      <c r="AN39">
        <v>25.1</v>
      </c>
      <c r="AO39" s="13">
        <v>21.6</v>
      </c>
      <c r="AP39">
        <v>42.8</v>
      </c>
      <c r="AQ39">
        <v>3.1</v>
      </c>
      <c r="AR39">
        <v>10.9</v>
      </c>
      <c r="AS39">
        <v>2.1</v>
      </c>
      <c r="AT39">
        <v>8</v>
      </c>
      <c r="AU39">
        <v>40.6</v>
      </c>
      <c r="AV39">
        <v>-6.7</v>
      </c>
      <c r="AW39">
        <v>37.9</v>
      </c>
      <c r="AX39">
        <v>37.700000000000003</v>
      </c>
      <c r="AY39">
        <v>17.3</v>
      </c>
      <c r="AZ39">
        <v>75.599999999999994</v>
      </c>
      <c r="BA39">
        <v>17.3</v>
      </c>
      <c r="BB39">
        <v>62.2</v>
      </c>
      <c r="BC39">
        <v>26.5</v>
      </c>
      <c r="BD39" s="13">
        <v>17.7</v>
      </c>
      <c r="BE39">
        <v>48.1</v>
      </c>
      <c r="BF39" s="10">
        <v>96.718615954910007</v>
      </c>
      <c r="BG39" s="10">
        <v>113.70788434099178</v>
      </c>
    </row>
    <row r="40" spans="1:59">
      <c r="A40" s="13">
        <v>39</v>
      </c>
      <c r="B40">
        <v>0.67</v>
      </c>
      <c r="C40">
        <v>0.67</v>
      </c>
      <c r="D40">
        <v>60.5</v>
      </c>
      <c r="E40">
        <v>1.4</v>
      </c>
      <c r="F40">
        <v>39.4</v>
      </c>
      <c r="G40">
        <v>1.4</v>
      </c>
      <c r="H40">
        <v>10.3</v>
      </c>
      <c r="I40">
        <v>0.5</v>
      </c>
      <c r="J40">
        <v>0.47</v>
      </c>
      <c r="K40">
        <v>0.02</v>
      </c>
      <c r="L40" s="10">
        <f t="shared" si="2"/>
        <v>0.70149253731343275</v>
      </c>
      <c r="M40">
        <v>60.1</v>
      </c>
      <c r="N40">
        <v>1.1000000000000001</v>
      </c>
      <c r="O40">
        <v>39.9</v>
      </c>
      <c r="P40">
        <v>1.1000000000000001</v>
      </c>
      <c r="Q40">
        <v>10.1</v>
      </c>
      <c r="R40">
        <v>1</v>
      </c>
      <c r="S40">
        <v>0.45</v>
      </c>
      <c r="T40">
        <v>0.02</v>
      </c>
      <c r="U40" s="10">
        <f t="shared" si="3"/>
        <v>0.67164179104477606</v>
      </c>
      <c r="V40">
        <v>123.6</v>
      </c>
      <c r="W40">
        <v>1.8</v>
      </c>
      <c r="X40">
        <v>1.03</v>
      </c>
      <c r="Y40">
        <v>7.0000000000000007E-2</v>
      </c>
      <c r="Z40">
        <v>0.12</v>
      </c>
      <c r="AA40">
        <v>0.01</v>
      </c>
      <c r="AB40">
        <v>4.9000000000000004</v>
      </c>
      <c r="AC40">
        <v>19.5</v>
      </c>
      <c r="AD40">
        <v>-1.9</v>
      </c>
      <c r="AE40">
        <v>5.3</v>
      </c>
      <c r="AF40">
        <v>48.7</v>
      </c>
      <c r="AG40">
        <v>-2</v>
      </c>
      <c r="AH40">
        <v>47.1</v>
      </c>
      <c r="AI40">
        <v>49.1</v>
      </c>
      <c r="AJ40">
        <v>15.1</v>
      </c>
      <c r="AK40">
        <v>71.7</v>
      </c>
      <c r="AL40">
        <v>15.1</v>
      </c>
      <c r="AM40">
        <v>57.2</v>
      </c>
      <c r="AN40">
        <v>14.5</v>
      </c>
      <c r="AO40" s="13">
        <v>4.2</v>
      </c>
      <c r="AP40">
        <v>32.9</v>
      </c>
      <c r="AQ40">
        <v>4.8</v>
      </c>
      <c r="AR40">
        <v>18.100000000000001</v>
      </c>
      <c r="AS40">
        <v>-3.8</v>
      </c>
      <c r="AT40">
        <v>2.2999999999999998</v>
      </c>
      <c r="AU40">
        <v>49.7</v>
      </c>
      <c r="AV40">
        <v>-7</v>
      </c>
      <c r="AW40">
        <v>41.5</v>
      </c>
      <c r="AX40">
        <v>45.4</v>
      </c>
      <c r="AY40">
        <v>21.4</v>
      </c>
      <c r="AZ40">
        <v>73.400000000000006</v>
      </c>
      <c r="BA40">
        <v>19.5</v>
      </c>
      <c r="BB40">
        <v>53.9</v>
      </c>
      <c r="BC40">
        <v>19.5</v>
      </c>
      <c r="BD40" s="13">
        <v>18.399999999999999</v>
      </c>
      <c r="BE40">
        <v>23.7</v>
      </c>
      <c r="BF40" s="10">
        <v>82.565744369955723</v>
      </c>
      <c r="BG40" s="10">
        <v>84.791113758565956</v>
      </c>
    </row>
    <row r="41" spans="1:59">
      <c r="A41" s="13">
        <v>40</v>
      </c>
      <c r="B41">
        <v>0.85499999999999998</v>
      </c>
      <c r="C41">
        <v>0.85499999999999998</v>
      </c>
      <c r="D41">
        <v>62</v>
      </c>
      <c r="E41">
        <v>0.8</v>
      </c>
      <c r="F41">
        <v>38</v>
      </c>
      <c r="G41">
        <v>0.8</v>
      </c>
      <c r="H41">
        <v>12.8</v>
      </c>
      <c r="I41">
        <v>1.3</v>
      </c>
      <c r="J41">
        <v>0.51</v>
      </c>
      <c r="K41">
        <v>0.02</v>
      </c>
      <c r="L41" s="10">
        <f t="shared" si="2"/>
        <v>0.59649122807017552</v>
      </c>
      <c r="M41">
        <v>62.8</v>
      </c>
      <c r="N41">
        <v>1.3</v>
      </c>
      <c r="O41">
        <v>37.200000000000003</v>
      </c>
      <c r="P41">
        <v>1.3</v>
      </c>
      <c r="Q41">
        <v>12.4</v>
      </c>
      <c r="R41">
        <v>1</v>
      </c>
      <c r="S41">
        <v>0.53</v>
      </c>
      <c r="T41">
        <v>0.01</v>
      </c>
      <c r="U41" s="10">
        <f t="shared" si="3"/>
        <v>0.61988304093567259</v>
      </c>
      <c r="V41">
        <v>103.2</v>
      </c>
      <c r="W41">
        <v>2.4</v>
      </c>
      <c r="X41">
        <v>0.96</v>
      </c>
      <c r="Y41">
        <v>0.03</v>
      </c>
      <c r="Z41">
        <v>0.14000000000000001</v>
      </c>
      <c r="AA41">
        <v>0.01</v>
      </c>
      <c r="AB41">
        <v>1.6</v>
      </c>
      <c r="AC41">
        <v>7.7</v>
      </c>
      <c r="AD41">
        <v>-2.1</v>
      </c>
      <c r="AE41">
        <v>-0.2</v>
      </c>
      <c r="AF41">
        <v>34.6</v>
      </c>
      <c r="AG41">
        <v>4.0999999999999996</v>
      </c>
      <c r="AH41">
        <v>34.799999999999997</v>
      </c>
      <c r="AI41">
        <v>38.9</v>
      </c>
      <c r="AJ41">
        <v>17.600000000000001</v>
      </c>
      <c r="AK41">
        <v>69.099999999999994</v>
      </c>
      <c r="AL41">
        <v>14</v>
      </c>
      <c r="AM41">
        <v>55.1</v>
      </c>
      <c r="AN41">
        <v>18.100000000000001</v>
      </c>
      <c r="AO41" s="13">
        <v>1.3</v>
      </c>
      <c r="AP41">
        <v>25.6</v>
      </c>
      <c r="AQ41">
        <v>1.1000000000000001</v>
      </c>
      <c r="AR41">
        <v>8.1999999999999993</v>
      </c>
      <c r="AS41">
        <v>0.8</v>
      </c>
      <c r="AT41">
        <v>3.3</v>
      </c>
      <c r="AU41">
        <v>40.700000000000003</v>
      </c>
      <c r="AV41">
        <v>-2.9</v>
      </c>
      <c r="AW41">
        <v>42.9</v>
      </c>
      <c r="AX41">
        <v>40</v>
      </c>
      <c r="AY41">
        <v>26.4</v>
      </c>
      <c r="AZ41">
        <v>80.599999999999994</v>
      </c>
      <c r="BA41">
        <v>23.7</v>
      </c>
      <c r="BB41">
        <v>56.9</v>
      </c>
      <c r="BC41">
        <v>27.6</v>
      </c>
      <c r="BD41" s="13">
        <v>7.5</v>
      </c>
      <c r="BE41">
        <v>26.3</v>
      </c>
      <c r="BF41" s="10">
        <v>82.565744369955723</v>
      </c>
      <c r="BG41" s="10">
        <v>84.791113758565956</v>
      </c>
    </row>
    <row r="42" spans="1:59">
      <c r="A42" s="13">
        <v>41</v>
      </c>
      <c r="B42">
        <v>0.86</v>
      </c>
      <c r="C42">
        <v>0.85499999999999998</v>
      </c>
      <c r="D42" s="4">
        <v>62.8</v>
      </c>
      <c r="E42" s="4">
        <v>0.9</v>
      </c>
      <c r="F42" s="4">
        <v>37.1</v>
      </c>
      <c r="G42" s="4">
        <v>0.9</v>
      </c>
      <c r="H42" s="4">
        <v>12.7</v>
      </c>
      <c r="I42" s="4">
        <v>0.9</v>
      </c>
      <c r="J42" s="4">
        <v>0.4</v>
      </c>
      <c r="K42" s="4">
        <v>0.13</v>
      </c>
      <c r="L42" s="10">
        <f t="shared" si="2"/>
        <v>0.46511627906976749</v>
      </c>
      <c r="M42" s="4">
        <v>62.5</v>
      </c>
      <c r="N42" s="4">
        <v>1</v>
      </c>
      <c r="O42" s="4">
        <v>37.5</v>
      </c>
      <c r="P42" s="4">
        <v>1</v>
      </c>
      <c r="Q42" s="4">
        <v>12.5</v>
      </c>
      <c r="R42" s="4">
        <v>1.2</v>
      </c>
      <c r="S42" s="4">
        <v>0.43</v>
      </c>
      <c r="T42" s="4">
        <v>0.02</v>
      </c>
      <c r="U42" s="10">
        <f t="shared" si="3"/>
        <v>0.50292397660818711</v>
      </c>
      <c r="V42" s="4">
        <v>103.2</v>
      </c>
      <c r="W42" s="4">
        <v>1.2</v>
      </c>
      <c r="X42" s="4">
        <v>0.83</v>
      </c>
      <c r="Y42" s="4">
        <v>0.14000000000000001</v>
      </c>
      <c r="Z42" s="4">
        <v>0.18</v>
      </c>
      <c r="AA42" s="4">
        <v>0.08</v>
      </c>
      <c r="AB42" s="4">
        <v>3.8</v>
      </c>
      <c r="AC42" s="4">
        <v>7.4</v>
      </c>
      <c r="AD42" s="4">
        <v>0.6</v>
      </c>
      <c r="AE42" s="4">
        <v>1.9</v>
      </c>
      <c r="AF42" s="4">
        <v>39.799999999999997</v>
      </c>
      <c r="AG42" s="4">
        <v>1.8</v>
      </c>
      <c r="AH42" s="4">
        <v>36.5</v>
      </c>
      <c r="AI42" s="4">
        <v>42.6</v>
      </c>
      <c r="AJ42" s="4">
        <v>25.1</v>
      </c>
      <c r="AK42" s="4">
        <v>67.3</v>
      </c>
      <c r="AL42" s="4">
        <v>14.1</v>
      </c>
      <c r="AM42" s="4">
        <v>53.2</v>
      </c>
      <c r="AN42" s="4">
        <v>16.3</v>
      </c>
      <c r="AO42" s="4">
        <v>5</v>
      </c>
      <c r="AP42" s="4">
        <v>22.4</v>
      </c>
      <c r="AQ42" s="4">
        <v>3.6</v>
      </c>
      <c r="AR42" s="4">
        <v>9.1999999999999993</v>
      </c>
      <c r="AS42" s="4">
        <v>1.5</v>
      </c>
      <c r="AT42" s="4">
        <v>3.5</v>
      </c>
      <c r="AU42" s="4">
        <v>43.7</v>
      </c>
      <c r="AV42" s="4">
        <v>-5</v>
      </c>
      <c r="AW42" s="4">
        <v>41.5</v>
      </c>
      <c r="AX42" s="4">
        <v>39.200000000000003</v>
      </c>
      <c r="AY42" s="4">
        <v>23.9</v>
      </c>
      <c r="AZ42" s="4">
        <v>68.8</v>
      </c>
      <c r="BA42" s="4">
        <v>19.8</v>
      </c>
      <c r="BB42" s="4">
        <v>49</v>
      </c>
      <c r="BC42" s="4">
        <v>22.6</v>
      </c>
      <c r="BD42" s="4">
        <v>6.1</v>
      </c>
      <c r="BE42" s="4">
        <v>17.600000000000001</v>
      </c>
      <c r="BF42" s="10">
        <v>90.904424963293991</v>
      </c>
      <c r="BG42" s="10">
        <v>100.00282015165182</v>
      </c>
    </row>
    <row r="43" spans="1:59">
      <c r="A43" s="13">
        <v>42</v>
      </c>
      <c r="B43">
        <v>0.86499999999999999</v>
      </c>
      <c r="C43">
        <v>0.86499999999999999</v>
      </c>
      <c r="D43" s="4">
        <v>60</v>
      </c>
      <c r="E43" s="4">
        <v>0.8</v>
      </c>
      <c r="F43" s="4">
        <v>40</v>
      </c>
      <c r="G43" s="4">
        <v>0.8</v>
      </c>
      <c r="H43" s="4">
        <v>9.5</v>
      </c>
      <c r="I43" s="4">
        <v>1.1000000000000001</v>
      </c>
      <c r="J43" s="4">
        <v>0.61</v>
      </c>
      <c r="K43" s="4">
        <v>0.02</v>
      </c>
      <c r="L43" s="10">
        <f t="shared" si="2"/>
        <v>0.7052023121387283</v>
      </c>
      <c r="M43" s="4">
        <v>61.5</v>
      </c>
      <c r="N43" s="4">
        <v>0.6</v>
      </c>
      <c r="O43" s="4">
        <v>38.5</v>
      </c>
      <c r="P43" s="4">
        <v>0.6</v>
      </c>
      <c r="Q43" s="4">
        <v>10.3</v>
      </c>
      <c r="R43" s="4">
        <v>0.6</v>
      </c>
      <c r="S43" s="4">
        <v>0.6</v>
      </c>
      <c r="T43" s="4">
        <v>0.03</v>
      </c>
      <c r="U43" s="10">
        <f t="shared" si="3"/>
        <v>0.69364161849710981</v>
      </c>
      <c r="V43" s="4">
        <v>103.3</v>
      </c>
      <c r="W43" s="4">
        <v>2.2999999999999998</v>
      </c>
      <c r="X43" s="4">
        <v>1.1000000000000001</v>
      </c>
      <c r="Y43" s="4">
        <v>0.05</v>
      </c>
      <c r="Z43" s="4">
        <v>0.18</v>
      </c>
      <c r="AA43" s="4">
        <v>0.04</v>
      </c>
      <c r="AB43" s="4">
        <v>14.2</v>
      </c>
      <c r="AC43" s="4">
        <v>4.0999999999999996</v>
      </c>
      <c r="AD43" s="4">
        <v>1</v>
      </c>
      <c r="AE43" s="4">
        <v>4.5999999999999996</v>
      </c>
      <c r="AF43" s="4">
        <v>46.3</v>
      </c>
      <c r="AG43" s="4">
        <v>-10.5</v>
      </c>
      <c r="AH43" s="4">
        <v>45.8</v>
      </c>
      <c r="AI43" s="4">
        <v>38</v>
      </c>
      <c r="AJ43" s="4">
        <v>15.3</v>
      </c>
      <c r="AK43" s="4">
        <v>70.5</v>
      </c>
      <c r="AL43" s="4">
        <v>10.4</v>
      </c>
      <c r="AM43" s="4">
        <v>60.1</v>
      </c>
      <c r="AN43" s="4">
        <v>1.8</v>
      </c>
      <c r="AO43" s="4">
        <v>13.8</v>
      </c>
      <c r="AP43" s="4">
        <v>39.9</v>
      </c>
      <c r="AQ43" s="4">
        <v>15</v>
      </c>
      <c r="AR43" s="4">
        <v>5.5</v>
      </c>
      <c r="AS43" s="4">
        <v>-2.2000000000000002</v>
      </c>
      <c r="AT43" s="4">
        <v>1.9</v>
      </c>
      <c r="AU43" s="4">
        <v>48.5</v>
      </c>
      <c r="AV43" s="4">
        <v>-9.1</v>
      </c>
      <c r="AW43" s="4">
        <v>43.8</v>
      </c>
      <c r="AX43" s="4">
        <v>40.4</v>
      </c>
      <c r="AY43" s="4">
        <v>14.2</v>
      </c>
      <c r="AZ43" s="4">
        <v>71.5</v>
      </c>
      <c r="BA43" s="4">
        <v>9.8000000000000007</v>
      </c>
      <c r="BB43" s="4">
        <v>61.7</v>
      </c>
      <c r="BC43" s="4">
        <v>4.5999999999999996</v>
      </c>
      <c r="BD43" s="4">
        <v>19.399999999999999</v>
      </c>
      <c r="BE43" s="4">
        <v>39.9</v>
      </c>
      <c r="BF43" s="12">
        <v>87.502890875014614</v>
      </c>
      <c r="BG43" s="12">
        <v>87.572100000312076</v>
      </c>
    </row>
    <row r="44" spans="1:59">
      <c r="A44" s="13">
        <v>43</v>
      </c>
      <c r="B44">
        <v>0.88</v>
      </c>
      <c r="C44">
        <v>0.88</v>
      </c>
      <c r="D44">
        <v>59.8</v>
      </c>
      <c r="E44">
        <v>0.7</v>
      </c>
      <c r="F44">
        <v>40.200000000000003</v>
      </c>
      <c r="G44">
        <v>0.7</v>
      </c>
      <c r="H44">
        <v>10.5</v>
      </c>
      <c r="I44">
        <v>0.8</v>
      </c>
      <c r="J44">
        <v>0.57999999999999996</v>
      </c>
      <c r="K44">
        <v>0.02</v>
      </c>
      <c r="L44" s="10">
        <f t="shared" si="2"/>
        <v>0.65909090909090906</v>
      </c>
      <c r="M44">
        <v>60.3</v>
      </c>
      <c r="N44">
        <v>0.4</v>
      </c>
      <c r="O44">
        <v>39.700000000000003</v>
      </c>
      <c r="P44">
        <v>0.4</v>
      </c>
      <c r="Q44">
        <v>9.4</v>
      </c>
      <c r="R44">
        <v>0.05</v>
      </c>
      <c r="S44">
        <v>0.61</v>
      </c>
      <c r="T44">
        <v>0.02</v>
      </c>
      <c r="U44" s="10">
        <f t="shared" si="3"/>
        <v>0.69318181818181812</v>
      </c>
      <c r="V44">
        <v>104.4</v>
      </c>
      <c r="W44">
        <v>3</v>
      </c>
      <c r="X44">
        <v>1.07</v>
      </c>
      <c r="Y44">
        <v>0.03</v>
      </c>
      <c r="Z44">
        <v>0.18</v>
      </c>
      <c r="AA44">
        <v>0.01</v>
      </c>
      <c r="AB44">
        <v>3.5</v>
      </c>
      <c r="AC44">
        <v>14.2</v>
      </c>
      <c r="AD44">
        <v>-0.5</v>
      </c>
      <c r="AE44">
        <v>2.1</v>
      </c>
      <c r="AF44">
        <v>42.9</v>
      </c>
      <c r="AG44">
        <v>-7.1</v>
      </c>
      <c r="AH44">
        <v>41.3</v>
      </c>
      <c r="AI44">
        <v>38.200000000000003</v>
      </c>
      <c r="AJ44">
        <v>16.899999999999999</v>
      </c>
      <c r="AK44">
        <v>70.900000000000006</v>
      </c>
      <c r="AL44">
        <v>16.5</v>
      </c>
      <c r="AM44">
        <v>56.4</v>
      </c>
      <c r="AN44">
        <v>21.1</v>
      </c>
      <c r="AO44" s="13">
        <v>20.9</v>
      </c>
      <c r="AP44">
        <v>40.299999999999997</v>
      </c>
      <c r="AQ44">
        <v>3.5</v>
      </c>
      <c r="AR44">
        <v>12.3</v>
      </c>
      <c r="AS44">
        <v>0.3</v>
      </c>
      <c r="AT44">
        <v>2.1</v>
      </c>
      <c r="AU44">
        <v>43.2</v>
      </c>
      <c r="AV44">
        <v>-8.3000000000000007</v>
      </c>
      <c r="AW44">
        <v>41.2</v>
      </c>
      <c r="AX44">
        <v>36.4</v>
      </c>
      <c r="AY44">
        <v>17.899999999999999</v>
      </c>
      <c r="AZ44">
        <v>74.599999999999994</v>
      </c>
      <c r="BA44">
        <v>17.7</v>
      </c>
      <c r="BB44">
        <v>60.1</v>
      </c>
      <c r="BC44">
        <v>23.4</v>
      </c>
      <c r="BD44" s="13">
        <v>19.2</v>
      </c>
      <c r="BE44">
        <v>44.3</v>
      </c>
      <c r="BF44" s="10">
        <v>85.262937669747899</v>
      </c>
      <c r="BG44" s="10">
        <v>90.448480722343206</v>
      </c>
    </row>
    <row r="45" spans="1:59">
      <c r="A45" s="13">
        <v>44</v>
      </c>
      <c r="B45">
        <v>0.86</v>
      </c>
      <c r="C45">
        <v>0.86499999999999999</v>
      </c>
      <c r="D45">
        <v>60.6</v>
      </c>
      <c r="E45">
        <v>1.4</v>
      </c>
      <c r="F45">
        <v>39.4</v>
      </c>
      <c r="G45">
        <v>1.4</v>
      </c>
      <c r="H45">
        <v>9.4</v>
      </c>
      <c r="I45">
        <v>0.7</v>
      </c>
      <c r="J45">
        <v>0.57999999999999996</v>
      </c>
      <c r="K45">
        <v>0.04</v>
      </c>
      <c r="L45" s="10">
        <f t="shared" si="2"/>
        <v>0.67441860465116277</v>
      </c>
      <c r="M45">
        <v>59.9</v>
      </c>
      <c r="N45">
        <v>1</v>
      </c>
      <c r="O45">
        <v>40.1</v>
      </c>
      <c r="P45">
        <v>1</v>
      </c>
      <c r="Q45">
        <v>11.4</v>
      </c>
      <c r="R45">
        <v>1.1000000000000001</v>
      </c>
      <c r="S45">
        <v>0.59</v>
      </c>
      <c r="T45">
        <v>0.03</v>
      </c>
      <c r="U45" s="10">
        <f t="shared" si="3"/>
        <v>0.68208092485549132</v>
      </c>
      <c r="V45">
        <v>123.12</v>
      </c>
      <c r="W45">
        <v>1.8</v>
      </c>
      <c r="X45">
        <v>1.1499999999999999</v>
      </c>
      <c r="Y45">
        <v>0.16</v>
      </c>
      <c r="Z45">
        <v>0.14000000000000001</v>
      </c>
      <c r="AA45">
        <v>0</v>
      </c>
      <c r="AB45">
        <v>2.9</v>
      </c>
      <c r="AC45">
        <v>6</v>
      </c>
      <c r="AD45">
        <v>1.4</v>
      </c>
      <c r="AE45">
        <v>7.4</v>
      </c>
      <c r="AF45">
        <v>36.1</v>
      </c>
      <c r="AG45">
        <v>6.4</v>
      </c>
      <c r="AH45">
        <v>35.799999999999997</v>
      </c>
      <c r="AI45">
        <v>42.5</v>
      </c>
      <c r="AJ45">
        <v>14.7</v>
      </c>
      <c r="AK45">
        <v>65.900000000000006</v>
      </c>
      <c r="AL45">
        <v>2</v>
      </c>
      <c r="AM45">
        <v>63.9</v>
      </c>
      <c r="AN45">
        <v>15.8</v>
      </c>
      <c r="AO45" s="13">
        <v>12.3</v>
      </c>
      <c r="AP45">
        <v>33.4</v>
      </c>
      <c r="AQ45">
        <v>2.7</v>
      </c>
      <c r="AR45">
        <v>6.2</v>
      </c>
      <c r="AS45">
        <v>-1.9</v>
      </c>
      <c r="AT45">
        <v>2.9</v>
      </c>
      <c r="AU45">
        <v>38</v>
      </c>
      <c r="AV45">
        <v>6.1</v>
      </c>
      <c r="AW45">
        <v>38.4</v>
      </c>
      <c r="AX45">
        <v>44.5</v>
      </c>
      <c r="AY45">
        <v>19.2</v>
      </c>
      <c r="AZ45">
        <v>67</v>
      </c>
      <c r="BA45">
        <v>9.1999999999999993</v>
      </c>
      <c r="BB45">
        <v>57.8</v>
      </c>
      <c r="BC45">
        <v>17.2</v>
      </c>
      <c r="BD45" s="13">
        <v>17.600000000000001</v>
      </c>
      <c r="BE45">
        <v>29.5</v>
      </c>
      <c r="BF45" s="10">
        <v>114.01007902046473</v>
      </c>
      <c r="BG45" s="10">
        <v>101.24633200380764</v>
      </c>
    </row>
    <row r="46" spans="1:59">
      <c r="A46" s="13">
        <v>45</v>
      </c>
      <c r="B46">
        <v>0.71</v>
      </c>
      <c r="C46">
        <v>0.71</v>
      </c>
      <c r="D46">
        <v>59.8</v>
      </c>
      <c r="E46">
        <v>0.4</v>
      </c>
      <c r="F46">
        <v>40.200000000000003</v>
      </c>
      <c r="G46">
        <v>0.4</v>
      </c>
      <c r="H46">
        <v>9.8000000000000007</v>
      </c>
      <c r="I46">
        <v>1.1000000000000001</v>
      </c>
      <c r="J46">
        <v>0.51</v>
      </c>
      <c r="K46">
        <v>0.02</v>
      </c>
      <c r="L46" s="10">
        <f t="shared" si="2"/>
        <v>0.71830985915492962</v>
      </c>
      <c r="M46">
        <v>59.4</v>
      </c>
      <c r="N46">
        <v>0.1</v>
      </c>
      <c r="O46">
        <v>40.6</v>
      </c>
      <c r="P46">
        <v>0.1</v>
      </c>
      <c r="Q46">
        <v>8.5</v>
      </c>
      <c r="R46">
        <v>0.4</v>
      </c>
      <c r="S46">
        <v>0.48</v>
      </c>
      <c r="T46">
        <v>0.02</v>
      </c>
      <c r="U46" s="10">
        <f t="shared" si="3"/>
        <v>0.676056338028169</v>
      </c>
      <c r="V46">
        <v>109.8</v>
      </c>
      <c r="W46">
        <v>1.8</v>
      </c>
      <c r="X46">
        <v>0.81</v>
      </c>
      <c r="Y46">
        <v>0.1</v>
      </c>
      <c r="Z46">
        <v>0.14000000000000001</v>
      </c>
      <c r="AA46">
        <v>0.01</v>
      </c>
      <c r="AB46">
        <v>10.5</v>
      </c>
      <c r="AC46">
        <v>11.8</v>
      </c>
      <c r="AD46">
        <v>-1.5</v>
      </c>
      <c r="AE46">
        <v>2.6</v>
      </c>
      <c r="AF46">
        <v>41.5</v>
      </c>
      <c r="AG46">
        <v>-12</v>
      </c>
      <c r="AH46">
        <v>42.9</v>
      </c>
      <c r="AI46">
        <v>30.1</v>
      </c>
      <c r="AJ46">
        <v>18.899999999999999</v>
      </c>
      <c r="AK46">
        <v>67.2</v>
      </c>
      <c r="AL46">
        <v>18.899999999999999</v>
      </c>
      <c r="AM46">
        <v>50</v>
      </c>
      <c r="AN46">
        <v>25</v>
      </c>
      <c r="AO46" s="13">
        <v>22.1</v>
      </c>
      <c r="AP46">
        <v>38.799999999999997</v>
      </c>
      <c r="AQ46">
        <v>9.6999999999999993</v>
      </c>
      <c r="AR46">
        <v>19.600000000000001</v>
      </c>
      <c r="AS46">
        <v>-1.1000000000000001</v>
      </c>
      <c r="AT46">
        <v>1.1000000000000001</v>
      </c>
      <c r="AU46">
        <v>49.1</v>
      </c>
      <c r="AV46">
        <v>-0.1</v>
      </c>
      <c r="AW46">
        <v>45.6</v>
      </c>
      <c r="AX46">
        <v>50</v>
      </c>
      <c r="AY46">
        <v>17.5</v>
      </c>
      <c r="AZ46">
        <v>64.599999999999994</v>
      </c>
      <c r="BA46">
        <v>17.5</v>
      </c>
      <c r="BB46">
        <v>51.4</v>
      </c>
      <c r="BC46">
        <v>16.3</v>
      </c>
      <c r="BD46" s="13">
        <v>13.8</v>
      </c>
      <c r="BE46">
        <v>38.4</v>
      </c>
      <c r="BF46" s="10">
        <v>100.98315005173566</v>
      </c>
      <c r="BG46" s="10">
        <v>86.978599697949633</v>
      </c>
    </row>
    <row r="47" spans="1:59">
      <c r="A47" s="13">
        <v>46</v>
      </c>
      <c r="B47">
        <v>0.89500000000000002</v>
      </c>
      <c r="C47">
        <v>0.89500000000000002</v>
      </c>
      <c r="D47">
        <v>59.8</v>
      </c>
      <c r="E47">
        <v>0.8</v>
      </c>
      <c r="F47">
        <v>40.200000000000003</v>
      </c>
      <c r="G47">
        <v>0.8</v>
      </c>
      <c r="H47">
        <v>10.1</v>
      </c>
      <c r="I47">
        <v>0.9</v>
      </c>
      <c r="J47">
        <v>0.59</v>
      </c>
      <c r="K47">
        <v>0.02</v>
      </c>
      <c r="L47" s="10">
        <f t="shared" si="2"/>
        <v>0.65921787709497204</v>
      </c>
      <c r="M47">
        <v>59.7</v>
      </c>
      <c r="N47">
        <v>1.3</v>
      </c>
      <c r="O47">
        <v>40.299999999999997</v>
      </c>
      <c r="P47">
        <v>1.3</v>
      </c>
      <c r="Q47">
        <v>9.1999999999999993</v>
      </c>
      <c r="R47">
        <v>0.5</v>
      </c>
      <c r="S47">
        <v>0.62</v>
      </c>
      <c r="T47">
        <v>0.01</v>
      </c>
      <c r="U47" s="10">
        <f t="shared" si="3"/>
        <v>0.6927374301675977</v>
      </c>
      <c r="V47">
        <v>111</v>
      </c>
      <c r="W47">
        <v>2.4</v>
      </c>
      <c r="X47">
        <v>1.18</v>
      </c>
      <c r="Y47">
        <v>0.04</v>
      </c>
      <c r="Z47">
        <v>0.14000000000000001</v>
      </c>
      <c r="AA47">
        <v>0</v>
      </c>
      <c r="AB47">
        <v>3.1</v>
      </c>
      <c r="AC47">
        <v>0</v>
      </c>
      <c r="AD47">
        <v>-1.5</v>
      </c>
      <c r="AE47">
        <v>1.2</v>
      </c>
      <c r="AF47">
        <v>28.9</v>
      </c>
      <c r="AG47">
        <v>13.6</v>
      </c>
      <c r="AH47">
        <v>26.6</v>
      </c>
      <c r="AI47">
        <v>42.5</v>
      </c>
      <c r="AJ47">
        <v>22.3</v>
      </c>
      <c r="AK47">
        <v>65.400000000000006</v>
      </c>
      <c r="AL47">
        <v>19.2</v>
      </c>
      <c r="AM47">
        <v>46.2</v>
      </c>
      <c r="AN47">
        <v>19.100000000000001</v>
      </c>
      <c r="AO47" s="13">
        <v>11.1</v>
      </c>
      <c r="AP47">
        <v>36.799999999999997</v>
      </c>
      <c r="AQ47">
        <v>2.9</v>
      </c>
      <c r="AR47">
        <v>-2.2999999999999998</v>
      </c>
      <c r="AS47">
        <v>1.6</v>
      </c>
      <c r="AT47">
        <v>4.3</v>
      </c>
      <c r="AU47">
        <v>24.9</v>
      </c>
      <c r="AV47">
        <v>13.9</v>
      </c>
      <c r="AW47">
        <v>25.9</v>
      </c>
      <c r="AX47">
        <v>39.799999999999997</v>
      </c>
      <c r="AY47">
        <v>17.600000000000001</v>
      </c>
      <c r="AZ47">
        <v>62.7</v>
      </c>
      <c r="BA47">
        <v>12.8</v>
      </c>
      <c r="BB47">
        <v>49.9</v>
      </c>
      <c r="BC47">
        <v>18.399999999999999</v>
      </c>
      <c r="BD47" s="13">
        <v>17.7</v>
      </c>
      <c r="BE47">
        <v>29.5</v>
      </c>
      <c r="BF47" s="10">
        <v>87.743770662381522</v>
      </c>
      <c r="BG47" s="10">
        <v>88.324209555758287</v>
      </c>
    </row>
    <row r="48" spans="1:59">
      <c r="A48" s="13">
        <v>47</v>
      </c>
      <c r="B48">
        <v>0.91</v>
      </c>
      <c r="C48">
        <v>0.91</v>
      </c>
      <c r="D48">
        <v>60.1</v>
      </c>
      <c r="E48">
        <v>1.1000000000000001</v>
      </c>
      <c r="F48">
        <v>39.799999999999997</v>
      </c>
      <c r="G48">
        <v>1.1000000000000001</v>
      </c>
      <c r="H48">
        <v>10.9</v>
      </c>
      <c r="I48">
        <v>1.7</v>
      </c>
      <c r="J48">
        <v>0.55000000000000004</v>
      </c>
      <c r="K48">
        <v>0.22</v>
      </c>
      <c r="L48" s="10">
        <f t="shared" si="2"/>
        <v>0.60439560439560447</v>
      </c>
      <c r="M48">
        <v>61.4</v>
      </c>
      <c r="N48">
        <v>0.4</v>
      </c>
      <c r="O48">
        <v>38.6</v>
      </c>
      <c r="P48">
        <v>0.4</v>
      </c>
      <c r="Q48">
        <v>10.1</v>
      </c>
      <c r="R48">
        <v>0.7</v>
      </c>
      <c r="S48">
        <v>0.56000000000000005</v>
      </c>
      <c r="T48">
        <v>0.02</v>
      </c>
      <c r="U48" s="10">
        <f t="shared" si="3"/>
        <v>0.61538461538461542</v>
      </c>
      <c r="V48">
        <v>109.8</v>
      </c>
      <c r="W48">
        <v>2.1</v>
      </c>
      <c r="X48">
        <v>1.06</v>
      </c>
      <c r="Y48">
        <v>0.01</v>
      </c>
      <c r="Z48">
        <v>0.12</v>
      </c>
      <c r="AA48">
        <v>0.01</v>
      </c>
      <c r="AB48" s="1">
        <v>3.2</v>
      </c>
      <c r="AC48" s="1">
        <v>7.7</v>
      </c>
      <c r="AD48" s="1">
        <v>0.9</v>
      </c>
      <c r="AE48" s="1">
        <v>3.4</v>
      </c>
      <c r="AF48" s="1">
        <v>33</v>
      </c>
      <c r="AG48" s="1">
        <v>0.2</v>
      </c>
      <c r="AH48" s="1">
        <v>33.1</v>
      </c>
      <c r="AI48" s="1">
        <v>33.300000000000004</v>
      </c>
      <c r="AJ48" s="1">
        <v>7.4</v>
      </c>
      <c r="AK48" s="1">
        <v>59.6</v>
      </c>
      <c r="AL48" s="1">
        <v>3.9</v>
      </c>
      <c r="AM48" s="1">
        <v>55.7</v>
      </c>
      <c r="AN48" s="1">
        <v>15.3</v>
      </c>
      <c r="AO48" s="14">
        <v>19.7</v>
      </c>
      <c r="AP48" s="1">
        <v>35</v>
      </c>
      <c r="AQ48" s="1">
        <v>3.1999999999999993</v>
      </c>
      <c r="AR48" s="1">
        <v>9.6999999999999993</v>
      </c>
      <c r="AS48" s="1">
        <v>-1.6</v>
      </c>
      <c r="AT48" s="1">
        <v>2</v>
      </c>
      <c r="AU48" s="1">
        <v>31.8</v>
      </c>
      <c r="AV48" s="1">
        <v>3.5</v>
      </c>
      <c r="AW48" s="1">
        <v>32.299999999999997</v>
      </c>
      <c r="AX48" s="1">
        <v>35.799999999999997</v>
      </c>
      <c r="AY48" s="1">
        <v>3.4</v>
      </c>
      <c r="AZ48" s="1">
        <v>55.8</v>
      </c>
      <c r="BA48" s="1">
        <v>0</v>
      </c>
      <c r="BB48" s="1">
        <v>55.8</v>
      </c>
      <c r="BC48" s="1">
        <v>3.5</v>
      </c>
      <c r="BD48" s="14">
        <v>19.7</v>
      </c>
      <c r="BE48" s="1">
        <v>23.2</v>
      </c>
      <c r="BF48" s="10">
        <v>107.86190396307087</v>
      </c>
      <c r="BG48" s="10">
        <v>109.57095716894086</v>
      </c>
    </row>
    <row r="49" spans="1:59">
      <c r="A49" s="13">
        <v>48</v>
      </c>
      <c r="B49">
        <v>0.875</v>
      </c>
      <c r="C49">
        <v>0.875</v>
      </c>
      <c r="D49">
        <v>60.7</v>
      </c>
      <c r="E49">
        <v>1.1000000000000001</v>
      </c>
      <c r="F49">
        <v>39.299999999999997</v>
      </c>
      <c r="G49">
        <v>1.1000000000000001</v>
      </c>
      <c r="H49">
        <v>11.2</v>
      </c>
      <c r="I49">
        <v>0.6</v>
      </c>
      <c r="J49">
        <v>0.54</v>
      </c>
      <c r="K49">
        <v>0.02</v>
      </c>
      <c r="L49" s="10">
        <f t="shared" si="2"/>
        <v>0.61714285714285722</v>
      </c>
      <c r="M49">
        <v>61.4</v>
      </c>
      <c r="N49">
        <v>1.2</v>
      </c>
      <c r="O49">
        <v>38.6</v>
      </c>
      <c r="P49">
        <v>1.2</v>
      </c>
      <c r="Q49">
        <v>10.9</v>
      </c>
      <c r="R49">
        <v>0.8</v>
      </c>
      <c r="S49">
        <v>0.56000000000000005</v>
      </c>
      <c r="T49">
        <v>0.03</v>
      </c>
      <c r="U49" s="10">
        <f t="shared" si="3"/>
        <v>0.64</v>
      </c>
      <c r="V49">
        <v>108.6</v>
      </c>
      <c r="W49">
        <v>2.4</v>
      </c>
      <c r="X49">
        <v>1.03</v>
      </c>
      <c r="Y49">
        <v>0.02</v>
      </c>
      <c r="Z49">
        <v>0.14000000000000001</v>
      </c>
      <c r="AA49">
        <v>0.01</v>
      </c>
      <c r="AB49">
        <v>2.8</v>
      </c>
      <c r="AC49">
        <v>9.3000000000000007</v>
      </c>
      <c r="AD49">
        <v>0.9</v>
      </c>
      <c r="AE49">
        <v>4</v>
      </c>
      <c r="AF49">
        <v>35.6</v>
      </c>
      <c r="AG49">
        <v>0.1</v>
      </c>
      <c r="AH49">
        <v>36.200000000000003</v>
      </c>
      <c r="AI49">
        <v>36.299999999999997</v>
      </c>
      <c r="AJ49">
        <v>15.4</v>
      </c>
      <c r="AK49">
        <v>65.7</v>
      </c>
      <c r="AL49">
        <v>14.2</v>
      </c>
      <c r="AM49">
        <v>52.1</v>
      </c>
      <c r="AN49">
        <v>22.8</v>
      </c>
      <c r="AO49" s="13">
        <v>5.6</v>
      </c>
      <c r="AP49">
        <v>33.799999999999997</v>
      </c>
      <c r="AQ49">
        <v>2.4</v>
      </c>
      <c r="AR49">
        <v>11.1</v>
      </c>
      <c r="AS49">
        <v>0.9</v>
      </c>
      <c r="AT49">
        <v>4.5999999999999996</v>
      </c>
      <c r="AU49">
        <v>36.200000000000003</v>
      </c>
      <c r="AV49">
        <v>5.8</v>
      </c>
      <c r="AW49">
        <v>38.799999999999997</v>
      </c>
      <c r="AX49">
        <v>44.9</v>
      </c>
      <c r="AY49">
        <v>12.8</v>
      </c>
      <c r="AZ49">
        <v>67.8</v>
      </c>
      <c r="BA49">
        <v>7.8</v>
      </c>
      <c r="BB49">
        <v>60</v>
      </c>
      <c r="BC49">
        <v>21.6</v>
      </c>
      <c r="BD49" s="13">
        <v>11</v>
      </c>
      <c r="BE49">
        <v>27.2</v>
      </c>
      <c r="BF49" s="12">
        <v>76.5</v>
      </c>
      <c r="BG49" s="12">
        <v>105.1</v>
      </c>
    </row>
    <row r="50" spans="1:59">
      <c r="A50" s="13">
        <v>49</v>
      </c>
      <c r="B50">
        <v>0.72</v>
      </c>
      <c r="C50">
        <v>0.7</v>
      </c>
      <c r="D50">
        <v>60.8</v>
      </c>
      <c r="E50">
        <v>1.4</v>
      </c>
      <c r="F50">
        <v>39.200000000000003</v>
      </c>
      <c r="G50">
        <v>1.4</v>
      </c>
      <c r="H50">
        <v>10.9</v>
      </c>
      <c r="I50">
        <v>1.2</v>
      </c>
      <c r="J50">
        <v>0.56999999999999995</v>
      </c>
      <c r="K50">
        <v>0.04</v>
      </c>
      <c r="L50" s="10">
        <f t="shared" si="2"/>
        <v>0.79166666666666663</v>
      </c>
      <c r="M50">
        <v>61.2</v>
      </c>
      <c r="N50">
        <v>1.9</v>
      </c>
      <c r="O50">
        <v>38.799999999999997</v>
      </c>
      <c r="P50">
        <v>1.9</v>
      </c>
      <c r="Q50">
        <v>11.4</v>
      </c>
      <c r="R50">
        <v>1.6</v>
      </c>
      <c r="S50">
        <v>0.59</v>
      </c>
      <c r="T50">
        <v>0.06</v>
      </c>
      <c r="U50" s="10">
        <f t="shared" si="3"/>
        <v>0.84285714285714286</v>
      </c>
      <c r="V50">
        <v>126.8</v>
      </c>
      <c r="W50">
        <v>8.6</v>
      </c>
      <c r="X50">
        <v>0.95</v>
      </c>
      <c r="Y50">
        <v>7.0000000000000007E-2</v>
      </c>
      <c r="Z50">
        <v>0.12</v>
      </c>
      <c r="AA50">
        <v>0</v>
      </c>
      <c r="AB50">
        <v>9.1999999999999993</v>
      </c>
      <c r="AC50">
        <v>16.2</v>
      </c>
      <c r="AD50">
        <v>2.8</v>
      </c>
      <c r="AE50">
        <v>5.5</v>
      </c>
      <c r="AF50">
        <v>41.7</v>
      </c>
      <c r="AG50">
        <v>3.4</v>
      </c>
      <c r="AH50">
        <v>42.7</v>
      </c>
      <c r="AI50">
        <v>46.1</v>
      </c>
      <c r="AJ50">
        <v>17.3</v>
      </c>
      <c r="AK50">
        <v>70.7</v>
      </c>
      <c r="AL50">
        <v>7.3</v>
      </c>
      <c r="AM50">
        <v>63.4</v>
      </c>
      <c r="AN50">
        <v>15.7</v>
      </c>
      <c r="AO50" s="13">
        <v>6.8</v>
      </c>
      <c r="AP50">
        <v>24.9</v>
      </c>
      <c r="AQ50">
        <v>9.4</v>
      </c>
      <c r="AR50">
        <v>9.9</v>
      </c>
      <c r="AS50">
        <v>-3.8</v>
      </c>
      <c r="AT50">
        <v>-1.1000000000000001</v>
      </c>
      <c r="AU50">
        <v>34.6</v>
      </c>
      <c r="AV50">
        <v>-4.8</v>
      </c>
      <c r="AW50">
        <v>35.700000000000003</v>
      </c>
      <c r="AX50">
        <v>31.1</v>
      </c>
      <c r="AY50">
        <v>16.399999999999999</v>
      </c>
      <c r="AZ50">
        <v>56.2</v>
      </c>
      <c r="BA50">
        <v>15.9</v>
      </c>
      <c r="BB50">
        <v>41.5</v>
      </c>
      <c r="BC50">
        <v>12.3</v>
      </c>
      <c r="BD50" s="13">
        <v>9.1999999999999993</v>
      </c>
      <c r="BE50">
        <v>19.100000000000001</v>
      </c>
      <c r="BF50" s="12">
        <v>94.3</v>
      </c>
      <c r="BG50" s="12">
        <v>98.7</v>
      </c>
    </row>
    <row r="51" spans="1:59">
      <c r="A51" s="13">
        <v>50</v>
      </c>
      <c r="B51">
        <v>0.82</v>
      </c>
      <c r="C51">
        <v>0.82</v>
      </c>
      <c r="D51">
        <v>63</v>
      </c>
      <c r="E51">
        <v>1.6</v>
      </c>
      <c r="F51">
        <v>37</v>
      </c>
      <c r="G51">
        <v>1.6</v>
      </c>
      <c r="H51">
        <v>13.8</v>
      </c>
      <c r="I51">
        <v>1.8</v>
      </c>
      <c r="J51">
        <v>0.49</v>
      </c>
      <c r="K51">
        <v>0.02</v>
      </c>
      <c r="L51" s="10">
        <f t="shared" si="2"/>
        <v>0.59756097560975607</v>
      </c>
      <c r="M51">
        <v>63.2</v>
      </c>
      <c r="N51">
        <v>1.3</v>
      </c>
      <c r="O51">
        <v>36.799999999999997</v>
      </c>
      <c r="P51">
        <v>1.3</v>
      </c>
      <c r="Q51">
        <v>12.8</v>
      </c>
      <c r="R51">
        <v>1.2</v>
      </c>
      <c r="S51">
        <v>0.5</v>
      </c>
      <c r="T51">
        <v>0.02</v>
      </c>
      <c r="U51" s="10">
        <f t="shared" si="3"/>
        <v>0.6097560975609756</v>
      </c>
      <c r="V51">
        <v>103.8</v>
      </c>
      <c r="W51">
        <v>4.2</v>
      </c>
      <c r="X51">
        <v>0.93</v>
      </c>
      <c r="Y51">
        <v>0.05</v>
      </c>
      <c r="Z51">
        <v>0.12</v>
      </c>
      <c r="AA51">
        <v>0</v>
      </c>
      <c r="AB51">
        <v>3.1</v>
      </c>
      <c r="AC51">
        <v>10.9</v>
      </c>
      <c r="AD51">
        <v>2.2999999999999998</v>
      </c>
      <c r="AE51">
        <v>5.4</v>
      </c>
      <c r="AF51">
        <v>35.4</v>
      </c>
      <c r="AG51">
        <v>-1.8</v>
      </c>
      <c r="AH51">
        <v>34.5</v>
      </c>
      <c r="AI51">
        <v>36.299999999999997</v>
      </c>
      <c r="AJ51">
        <v>13.7</v>
      </c>
      <c r="AK51">
        <v>65.099999999999994</v>
      </c>
      <c r="AL51">
        <v>13.7</v>
      </c>
      <c r="AM51">
        <v>52.4</v>
      </c>
      <c r="AN51">
        <v>25.3</v>
      </c>
      <c r="AO51" s="13">
        <v>11.8</v>
      </c>
      <c r="AP51">
        <v>30.2</v>
      </c>
      <c r="AQ51">
        <v>3</v>
      </c>
      <c r="AR51">
        <v>11.2</v>
      </c>
      <c r="AS51">
        <v>0.1</v>
      </c>
      <c r="AT51">
        <v>3.6</v>
      </c>
      <c r="AU51">
        <v>37.6</v>
      </c>
      <c r="AV51">
        <v>-2.7</v>
      </c>
      <c r="AW51">
        <v>34.200000000000003</v>
      </c>
      <c r="AX51">
        <v>36.9</v>
      </c>
      <c r="AY51">
        <v>15.5</v>
      </c>
      <c r="AZ51">
        <v>66.2</v>
      </c>
      <c r="BA51">
        <v>15.5</v>
      </c>
      <c r="BB51">
        <v>51.7</v>
      </c>
      <c r="BC51">
        <v>22.7</v>
      </c>
      <c r="BD51" s="13">
        <v>4.9000000000000004</v>
      </c>
      <c r="BE51">
        <v>34.5</v>
      </c>
      <c r="BF51" s="10">
        <v>108.89160759921612</v>
      </c>
      <c r="BG51" s="10">
        <v>95.900039807205559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1"/>
  <sheetViews>
    <sheetView zoomScaleNormal="100" workbookViewId="0">
      <pane xSplit="1" ySplit="1" topLeftCell="B22" activePane="bottomRight" state="frozen"/>
      <selection pane="topRight" activeCell="B1" sqref="B1"/>
      <selection pane="bottomLeft" activeCell="A2" sqref="A2"/>
      <selection pane="bottomRight" activeCell="D1" sqref="D1"/>
    </sheetView>
  </sheetViews>
  <sheetFormatPr defaultRowHeight="14.25"/>
  <cols>
    <col min="1" max="1" width="8.125" style="13" customWidth="1"/>
    <col min="7" max="62" width="9" style="13"/>
  </cols>
  <sheetData>
    <row r="1" spans="1:63" ht="102.75" customHeight="1">
      <c r="A1" s="13" t="s">
        <v>11</v>
      </c>
      <c r="B1" s="13" t="s">
        <v>7</v>
      </c>
      <c r="C1" s="13" t="s">
        <v>8</v>
      </c>
      <c r="D1" s="4" t="s">
        <v>0</v>
      </c>
      <c r="E1" s="26" t="s">
        <v>28</v>
      </c>
      <c r="F1" s="20" t="s">
        <v>29</v>
      </c>
      <c r="G1" s="17" t="s">
        <v>22</v>
      </c>
      <c r="H1" s="18" t="s">
        <v>1</v>
      </c>
      <c r="I1" s="17" t="s">
        <v>23</v>
      </c>
      <c r="J1" s="18" t="s">
        <v>1</v>
      </c>
      <c r="K1" s="17" t="s">
        <v>24</v>
      </c>
      <c r="L1" s="18" t="s">
        <v>1</v>
      </c>
      <c r="M1" s="17" t="s">
        <v>26</v>
      </c>
      <c r="N1" s="18" t="s">
        <v>1</v>
      </c>
      <c r="O1" s="17" t="s">
        <v>25</v>
      </c>
      <c r="P1" s="19" t="s">
        <v>27</v>
      </c>
      <c r="Q1" s="20" t="s">
        <v>1</v>
      </c>
      <c r="R1" s="19" t="s">
        <v>30</v>
      </c>
      <c r="S1" s="20" t="s">
        <v>1</v>
      </c>
      <c r="T1" s="19" t="s">
        <v>31</v>
      </c>
      <c r="U1" s="20" t="s">
        <v>1</v>
      </c>
      <c r="V1" s="19" t="s">
        <v>33</v>
      </c>
      <c r="W1" s="20" t="s">
        <v>1</v>
      </c>
      <c r="X1" s="19" t="s">
        <v>32</v>
      </c>
      <c r="Y1" s="22" t="s">
        <v>37</v>
      </c>
      <c r="Z1" s="23" t="s">
        <v>1</v>
      </c>
      <c r="AA1" s="21" t="s">
        <v>35</v>
      </c>
      <c r="AB1" s="23" t="s">
        <v>1</v>
      </c>
      <c r="AC1" s="21" t="s">
        <v>36</v>
      </c>
      <c r="AD1" s="23" t="s">
        <v>1</v>
      </c>
      <c r="AE1" s="24" t="s">
        <v>38</v>
      </c>
      <c r="AF1" s="24" t="s">
        <v>39</v>
      </c>
      <c r="AG1" s="25" t="s">
        <v>40</v>
      </c>
      <c r="AH1" s="24" t="s">
        <v>41</v>
      </c>
      <c r="AI1" s="24" t="s">
        <v>42</v>
      </c>
      <c r="AJ1" s="24" t="s">
        <v>43</v>
      </c>
      <c r="AK1" s="26" t="s">
        <v>44</v>
      </c>
      <c r="AL1" s="25" t="s">
        <v>45</v>
      </c>
      <c r="AM1" s="26" t="s">
        <v>46</v>
      </c>
      <c r="AN1" s="26" t="s">
        <v>47</v>
      </c>
      <c r="AO1" s="26" t="s">
        <v>48</v>
      </c>
      <c r="AP1" s="25" t="s">
        <v>49</v>
      </c>
      <c r="AQ1" s="26" t="s">
        <v>50</v>
      </c>
      <c r="AR1" s="26" t="s">
        <v>51</v>
      </c>
      <c r="AS1" s="26" t="s">
        <v>52</v>
      </c>
      <c r="AT1" s="27" t="s">
        <v>38</v>
      </c>
      <c r="AU1" s="27" t="s">
        <v>39</v>
      </c>
      <c r="AV1" s="28" t="s">
        <v>40</v>
      </c>
      <c r="AW1" s="27" t="s">
        <v>41</v>
      </c>
      <c r="AX1" s="27" t="s">
        <v>42</v>
      </c>
      <c r="AY1" s="27" t="s">
        <v>43</v>
      </c>
      <c r="AZ1" s="29" t="s">
        <v>44</v>
      </c>
      <c r="BA1" s="28" t="s">
        <v>45</v>
      </c>
      <c r="BB1" s="29" t="s">
        <v>46</v>
      </c>
      <c r="BC1" s="29" t="s">
        <v>47</v>
      </c>
      <c r="BD1" s="29" t="s">
        <v>48</v>
      </c>
      <c r="BE1" s="28" t="s">
        <v>49</v>
      </c>
      <c r="BF1" s="29" t="s">
        <v>50</v>
      </c>
      <c r="BG1" s="29" t="s">
        <v>51</v>
      </c>
      <c r="BH1" s="29" t="s">
        <v>52</v>
      </c>
      <c r="BI1" s="9" t="s">
        <v>53</v>
      </c>
      <c r="BJ1" s="8" t="s">
        <v>54</v>
      </c>
      <c r="BK1" s="8"/>
    </row>
    <row r="2" spans="1:63" s="32" customFormat="1">
      <c r="A2" s="32">
        <v>1</v>
      </c>
      <c r="B2" s="32">
        <v>1.65</v>
      </c>
      <c r="C2" s="32">
        <v>57</v>
      </c>
      <c r="D2" s="33">
        <f t="shared" ref="D2:D33" si="0">C2/(B2^2)</f>
        <v>20.936639118457304</v>
      </c>
      <c r="E2" s="32">
        <v>0.81499999999999995</v>
      </c>
      <c r="F2" s="32">
        <v>0.81499999999999995</v>
      </c>
      <c r="G2" s="32">
        <v>60.9</v>
      </c>
      <c r="H2" s="32">
        <v>1.1000000000000001</v>
      </c>
      <c r="I2" s="32">
        <v>39.1</v>
      </c>
      <c r="J2" s="32">
        <v>1.1000000000000001</v>
      </c>
      <c r="K2" s="32">
        <v>10.199999999999999</v>
      </c>
      <c r="L2" s="32">
        <v>0.9</v>
      </c>
      <c r="M2" s="32">
        <v>0.52</v>
      </c>
      <c r="N2" s="32">
        <v>0.03</v>
      </c>
      <c r="O2" s="33">
        <f t="shared" ref="O2:O51" si="1">M2/A2</f>
        <v>0.52</v>
      </c>
      <c r="P2" s="32">
        <v>59.2</v>
      </c>
      <c r="Q2" s="32">
        <v>0.7</v>
      </c>
      <c r="R2" s="32">
        <v>40.799999999999997</v>
      </c>
      <c r="S2" s="32">
        <v>0.7</v>
      </c>
      <c r="T2" s="32">
        <v>9.3000000000000007</v>
      </c>
      <c r="U2" s="32">
        <v>0.8</v>
      </c>
      <c r="V2" s="32">
        <v>0.55000000000000004</v>
      </c>
      <c r="W2" s="32">
        <v>0.02</v>
      </c>
      <c r="X2" s="33">
        <f t="shared" ref="X2:X51" si="2">V2/B2</f>
        <v>0.33333333333333337</v>
      </c>
      <c r="Y2" s="32">
        <v>114</v>
      </c>
      <c r="Z2" s="32">
        <v>2.8</v>
      </c>
      <c r="AA2" s="32">
        <v>1.03</v>
      </c>
      <c r="AB2" s="32">
        <v>0.08</v>
      </c>
      <c r="AC2" s="32">
        <v>0.12</v>
      </c>
      <c r="AD2" s="32">
        <v>0</v>
      </c>
      <c r="AE2" s="32">
        <v>2.6</v>
      </c>
      <c r="AF2" s="32">
        <v>7.8</v>
      </c>
      <c r="AG2" s="32">
        <v>-0.6</v>
      </c>
      <c r="AH2" s="32">
        <v>1.6</v>
      </c>
      <c r="AI2" s="32">
        <v>37.1</v>
      </c>
      <c r="AJ2" s="32">
        <v>4.0999999999999996</v>
      </c>
      <c r="AK2" s="32">
        <v>35.6</v>
      </c>
      <c r="AL2" s="32">
        <v>41.2</v>
      </c>
      <c r="AM2" s="32">
        <v>21.9</v>
      </c>
      <c r="AN2" s="32">
        <v>67.2</v>
      </c>
      <c r="AO2" s="32">
        <v>13.5</v>
      </c>
      <c r="AP2" s="32">
        <v>53.7</v>
      </c>
      <c r="AQ2" s="32">
        <v>23.1</v>
      </c>
      <c r="AR2" s="32">
        <v>6.9</v>
      </c>
      <c r="AS2" s="32">
        <v>30</v>
      </c>
      <c r="AT2" s="32">
        <v>2.2999999999999998</v>
      </c>
      <c r="AU2" s="32">
        <v>8.1</v>
      </c>
      <c r="AV2" s="32">
        <v>0.5</v>
      </c>
      <c r="AW2" s="32">
        <v>3.1</v>
      </c>
      <c r="AX2" s="32">
        <v>36.9</v>
      </c>
      <c r="AY2" s="32">
        <v>2.2999999999999998</v>
      </c>
      <c r="AZ2" s="32">
        <v>37.1</v>
      </c>
      <c r="BA2" s="32">
        <v>39.4</v>
      </c>
      <c r="BB2" s="32">
        <v>18.2</v>
      </c>
      <c r="BC2" s="32">
        <v>60.1</v>
      </c>
      <c r="BD2" s="32">
        <v>13.2</v>
      </c>
      <c r="BE2" s="32">
        <v>46.9</v>
      </c>
      <c r="BF2" s="32">
        <v>19.2</v>
      </c>
      <c r="BG2" s="32">
        <v>6.3</v>
      </c>
      <c r="BH2" s="32">
        <v>25.5</v>
      </c>
      <c r="BI2" s="32">
        <v>97.5</v>
      </c>
      <c r="BJ2" s="32">
        <v>96.4</v>
      </c>
    </row>
    <row r="3" spans="1:63" s="32" customFormat="1">
      <c r="A3" s="32">
        <v>2</v>
      </c>
      <c r="B3" s="32">
        <v>1.63</v>
      </c>
      <c r="C3" s="32">
        <v>52</v>
      </c>
      <c r="D3" s="33">
        <f t="shared" si="0"/>
        <v>19.571681282697881</v>
      </c>
      <c r="E3" s="32">
        <v>0.84</v>
      </c>
      <c r="F3" s="32">
        <v>0.84</v>
      </c>
      <c r="G3" s="32">
        <v>59.3</v>
      </c>
      <c r="H3" s="32">
        <v>0.8</v>
      </c>
      <c r="I3" s="32">
        <v>40.700000000000003</v>
      </c>
      <c r="J3" s="32">
        <v>0.8</v>
      </c>
      <c r="K3" s="32">
        <v>9.4</v>
      </c>
      <c r="L3" s="32">
        <v>1.1000000000000001</v>
      </c>
      <c r="M3" s="32">
        <v>0.62</v>
      </c>
      <c r="N3" s="32">
        <v>0.03</v>
      </c>
      <c r="O3" s="33">
        <f t="shared" si="1"/>
        <v>0.31</v>
      </c>
      <c r="P3" s="32">
        <v>59</v>
      </c>
      <c r="Q3" s="32">
        <v>1.4</v>
      </c>
      <c r="R3" s="32">
        <v>41</v>
      </c>
      <c r="S3" s="32">
        <v>1.4</v>
      </c>
      <c r="T3" s="32">
        <v>9.4</v>
      </c>
      <c r="U3" s="32">
        <v>0.3</v>
      </c>
      <c r="V3" s="32">
        <v>0.62</v>
      </c>
      <c r="W3" s="32">
        <v>0.02</v>
      </c>
      <c r="X3" s="33">
        <f t="shared" si="2"/>
        <v>0.38036809815950923</v>
      </c>
      <c r="Y3" s="32">
        <v>115.2</v>
      </c>
      <c r="Z3" s="32">
        <v>1.8</v>
      </c>
      <c r="AA3" s="32">
        <v>1.27</v>
      </c>
      <c r="AB3" s="32">
        <v>0.05</v>
      </c>
      <c r="AC3" s="32">
        <v>0.13</v>
      </c>
      <c r="AD3" s="32">
        <v>0.01</v>
      </c>
      <c r="AE3" s="32">
        <v>3.9</v>
      </c>
      <c r="AF3" s="32">
        <v>13.4</v>
      </c>
      <c r="AG3" s="32">
        <v>-0.4</v>
      </c>
      <c r="AH3" s="32">
        <v>7.2</v>
      </c>
      <c r="AI3" s="32">
        <v>40</v>
      </c>
      <c r="AJ3" s="32">
        <v>9.3000000000000007</v>
      </c>
      <c r="AK3" s="32">
        <v>42.5</v>
      </c>
      <c r="AL3" s="32">
        <v>51.8</v>
      </c>
      <c r="AM3" s="32">
        <v>9.5</v>
      </c>
      <c r="AN3" s="32">
        <v>66.8</v>
      </c>
      <c r="AO3" s="32">
        <v>2.1</v>
      </c>
      <c r="AP3" s="32">
        <v>64.7</v>
      </c>
      <c r="AQ3" s="32">
        <v>9.9</v>
      </c>
      <c r="AR3" s="32">
        <v>23.9</v>
      </c>
      <c r="AS3" s="32">
        <v>33.799999999999997</v>
      </c>
      <c r="AT3" s="32">
        <v>3.1</v>
      </c>
      <c r="AU3" s="32">
        <v>11.5</v>
      </c>
      <c r="AV3" s="32">
        <v>-0.1</v>
      </c>
      <c r="AW3" s="32">
        <v>5.3</v>
      </c>
      <c r="AX3" s="32">
        <v>40.1</v>
      </c>
      <c r="AY3" s="32">
        <v>3.4</v>
      </c>
      <c r="AZ3" s="32">
        <v>45.3</v>
      </c>
      <c r="BA3" s="32">
        <v>48.7</v>
      </c>
      <c r="BB3" s="32">
        <v>12.9</v>
      </c>
      <c r="BC3" s="32">
        <v>73.5</v>
      </c>
      <c r="BD3" s="32">
        <v>5.3</v>
      </c>
      <c r="BE3" s="32">
        <v>68.2</v>
      </c>
      <c r="BF3" s="32">
        <v>17.100000000000001</v>
      </c>
      <c r="BG3" s="32">
        <v>13.1</v>
      </c>
      <c r="BH3" s="32">
        <v>30.2</v>
      </c>
      <c r="BI3" s="33">
        <v>114.77573445405109</v>
      </c>
      <c r="BJ3" s="33">
        <v>92.471836837925935</v>
      </c>
    </row>
    <row r="4" spans="1:63" s="32" customFormat="1">
      <c r="A4" s="32">
        <v>3</v>
      </c>
      <c r="B4" s="32">
        <v>1.63</v>
      </c>
      <c r="C4" s="32">
        <v>49</v>
      </c>
      <c r="D4" s="33">
        <f t="shared" si="0"/>
        <v>18.442545824080696</v>
      </c>
      <c r="E4" s="32">
        <v>0.83499999999999996</v>
      </c>
      <c r="F4" s="32">
        <v>0.83499999999999996</v>
      </c>
      <c r="G4" s="32">
        <v>58.3</v>
      </c>
      <c r="H4" s="32">
        <v>1.2</v>
      </c>
      <c r="I4" s="32">
        <v>41.7</v>
      </c>
      <c r="J4" s="32">
        <v>1.2</v>
      </c>
      <c r="K4" s="32">
        <v>8.6</v>
      </c>
      <c r="L4" s="32">
        <v>0.7</v>
      </c>
      <c r="M4" s="32">
        <v>0.62</v>
      </c>
      <c r="N4" s="32">
        <v>0.02</v>
      </c>
      <c r="O4" s="33">
        <f t="shared" si="1"/>
        <v>0.20666666666666667</v>
      </c>
      <c r="P4" s="32">
        <v>58.8</v>
      </c>
      <c r="Q4" s="32">
        <v>0.2</v>
      </c>
      <c r="R4" s="32">
        <v>41.2</v>
      </c>
      <c r="S4" s="32">
        <v>0.2</v>
      </c>
      <c r="T4" s="32">
        <v>8.1</v>
      </c>
      <c r="U4" s="32">
        <v>1</v>
      </c>
      <c r="V4" s="32">
        <v>0.63</v>
      </c>
      <c r="W4" s="32">
        <v>0.02</v>
      </c>
      <c r="X4" s="33">
        <f t="shared" si="2"/>
        <v>0.38650306748466262</v>
      </c>
      <c r="Y4" s="32">
        <v>112.2</v>
      </c>
      <c r="Z4" s="32">
        <v>3</v>
      </c>
      <c r="AA4" s="32">
        <v>1.26</v>
      </c>
      <c r="AB4" s="32">
        <v>0.05</v>
      </c>
      <c r="AC4" s="32">
        <v>0.14000000000000001</v>
      </c>
      <c r="AD4" s="32">
        <v>0.01</v>
      </c>
      <c r="AE4" s="32">
        <v>2.5</v>
      </c>
      <c r="AF4" s="32">
        <v>11.6</v>
      </c>
      <c r="AG4" s="32">
        <v>-2</v>
      </c>
      <c r="AH4" s="32">
        <v>4.9000000000000004</v>
      </c>
      <c r="AI4" s="32">
        <v>38.799999999999997</v>
      </c>
      <c r="AJ4" s="32">
        <v>8.6</v>
      </c>
      <c r="AK4" s="32">
        <v>42.1</v>
      </c>
      <c r="AL4" s="32">
        <v>50.7</v>
      </c>
      <c r="AM4" s="32">
        <v>10.1</v>
      </c>
      <c r="AN4" s="32">
        <v>67.2</v>
      </c>
      <c r="AO4" s="32">
        <v>3.7</v>
      </c>
      <c r="AP4" s="32">
        <v>63.5</v>
      </c>
      <c r="AQ4" s="32">
        <v>13.7</v>
      </c>
      <c r="AR4" s="32">
        <v>15.3</v>
      </c>
      <c r="AS4" s="32">
        <v>29</v>
      </c>
      <c r="AT4" s="32">
        <v>2.2999999999999998</v>
      </c>
      <c r="AU4" s="32">
        <v>11.7</v>
      </c>
      <c r="AV4" s="32">
        <v>3.6</v>
      </c>
      <c r="AW4" s="32">
        <v>7.8</v>
      </c>
      <c r="AX4" s="32">
        <v>40.9</v>
      </c>
      <c r="AY4" s="32">
        <v>2.7</v>
      </c>
      <c r="AZ4" s="32">
        <v>45.2</v>
      </c>
      <c r="BA4" s="32">
        <v>48.4</v>
      </c>
      <c r="BB4" s="32">
        <v>12.6</v>
      </c>
      <c r="BC4" s="32">
        <v>74.8</v>
      </c>
      <c r="BD4" s="32">
        <v>7</v>
      </c>
      <c r="BE4" s="32">
        <v>67.8</v>
      </c>
      <c r="BF4" s="32">
        <v>20</v>
      </c>
      <c r="BG4" s="32">
        <v>20</v>
      </c>
      <c r="BH4" s="32">
        <v>40</v>
      </c>
      <c r="BI4" s="33">
        <v>102.75613784789842</v>
      </c>
      <c r="BJ4" s="33">
        <v>106.08829186941983</v>
      </c>
    </row>
    <row r="5" spans="1:63" s="32" customFormat="1">
      <c r="A5" s="32">
        <v>4</v>
      </c>
      <c r="B5" s="32">
        <v>1.4350000000000001</v>
      </c>
      <c r="C5" s="32">
        <v>49</v>
      </c>
      <c r="D5" s="33">
        <f t="shared" si="0"/>
        <v>23.795359904818561</v>
      </c>
      <c r="E5" s="32">
        <v>0.77</v>
      </c>
      <c r="F5" s="32">
        <v>0.76</v>
      </c>
      <c r="G5" s="32">
        <v>59.9</v>
      </c>
      <c r="H5" s="32">
        <v>1.3</v>
      </c>
      <c r="I5" s="32">
        <v>40.1</v>
      </c>
      <c r="J5" s="32">
        <v>1.3</v>
      </c>
      <c r="K5" s="32">
        <v>9.6999999999999993</v>
      </c>
      <c r="L5" s="32">
        <v>1.1000000000000001</v>
      </c>
      <c r="M5" s="32">
        <v>0.51</v>
      </c>
      <c r="N5" s="32">
        <v>0.04</v>
      </c>
      <c r="O5" s="33">
        <f t="shared" si="1"/>
        <v>0.1275</v>
      </c>
      <c r="P5" s="32">
        <v>59.4</v>
      </c>
      <c r="Q5" s="32">
        <v>1.8</v>
      </c>
      <c r="R5" s="32">
        <v>40.6</v>
      </c>
      <c r="S5" s="32">
        <v>1.8</v>
      </c>
      <c r="T5" s="32">
        <v>10</v>
      </c>
      <c r="U5" s="32">
        <v>0.6</v>
      </c>
      <c r="V5" s="32">
        <v>0.53</v>
      </c>
      <c r="W5" s="32">
        <v>0.03</v>
      </c>
      <c r="X5" s="33">
        <f t="shared" si="2"/>
        <v>0.36933797909407667</v>
      </c>
      <c r="Y5" s="32">
        <v>129.6</v>
      </c>
      <c r="Z5" s="32">
        <v>4.8</v>
      </c>
      <c r="AA5" s="32">
        <v>1.22</v>
      </c>
      <c r="AB5" s="32">
        <v>0.09</v>
      </c>
      <c r="AC5" s="32">
        <v>0.19</v>
      </c>
      <c r="AD5" s="32">
        <v>0.01</v>
      </c>
      <c r="AE5" s="32">
        <v>3.5</v>
      </c>
      <c r="AF5" s="32">
        <v>12.8</v>
      </c>
      <c r="AG5" s="32">
        <v>2.1</v>
      </c>
      <c r="AH5" s="32">
        <v>4.3</v>
      </c>
      <c r="AI5" s="32">
        <v>44.4</v>
      </c>
      <c r="AJ5" s="32">
        <v>-3.8</v>
      </c>
      <c r="AK5" s="32">
        <v>47.8</v>
      </c>
      <c r="AL5" s="32">
        <v>44</v>
      </c>
      <c r="AM5" s="32">
        <v>17</v>
      </c>
      <c r="AN5" s="32">
        <v>68.2</v>
      </c>
      <c r="AO5" s="32">
        <v>17</v>
      </c>
      <c r="AP5" s="32">
        <v>51.2</v>
      </c>
      <c r="AQ5" s="32">
        <v>16.7</v>
      </c>
      <c r="AR5" s="32">
        <v>10.3</v>
      </c>
      <c r="AS5" s="32">
        <v>27</v>
      </c>
      <c r="AT5" s="32">
        <v>2.6</v>
      </c>
      <c r="AU5" s="32">
        <v>12.7</v>
      </c>
      <c r="AV5" s="32">
        <v>1.7</v>
      </c>
      <c r="AW5" s="32">
        <v>3.1</v>
      </c>
      <c r="AX5" s="32">
        <v>43.1</v>
      </c>
      <c r="AY5" s="32">
        <v>1.2</v>
      </c>
      <c r="AZ5" s="32">
        <v>45.2</v>
      </c>
      <c r="BA5" s="32">
        <v>46.3</v>
      </c>
      <c r="BB5" s="32">
        <v>14.2</v>
      </c>
      <c r="BC5" s="32">
        <v>58.5</v>
      </c>
      <c r="BD5" s="32">
        <v>7.5</v>
      </c>
      <c r="BE5" s="32">
        <v>51</v>
      </c>
      <c r="BF5" s="32">
        <v>9.5</v>
      </c>
      <c r="BG5" s="32">
        <v>13.2</v>
      </c>
      <c r="BH5" s="32">
        <v>22.7</v>
      </c>
      <c r="BI5" s="33">
        <v>98.725561577403937</v>
      </c>
      <c r="BJ5" s="33">
        <v>103.56320822747826</v>
      </c>
    </row>
    <row r="6" spans="1:63" s="32" customFormat="1">
      <c r="A6" s="32">
        <v>5</v>
      </c>
      <c r="B6" s="32">
        <v>1.68</v>
      </c>
      <c r="C6" s="32">
        <v>64</v>
      </c>
      <c r="D6" s="33">
        <f t="shared" si="0"/>
        <v>22.67573696145125</v>
      </c>
      <c r="E6" s="32">
        <v>0.875</v>
      </c>
      <c r="F6" s="32">
        <v>0.875</v>
      </c>
      <c r="G6" s="32">
        <v>61.8</v>
      </c>
      <c r="H6" s="32">
        <v>1.8</v>
      </c>
      <c r="I6" s="32">
        <v>38.200000000000003</v>
      </c>
      <c r="J6" s="32">
        <v>1.8</v>
      </c>
      <c r="K6" s="32">
        <v>13.7</v>
      </c>
      <c r="L6" s="32">
        <v>1.3</v>
      </c>
      <c r="M6" s="32">
        <v>0.4</v>
      </c>
      <c r="N6" s="32">
        <v>0.02</v>
      </c>
      <c r="O6" s="33">
        <f t="shared" si="1"/>
        <v>0.08</v>
      </c>
      <c r="P6" s="32">
        <v>65.099999999999994</v>
      </c>
      <c r="Q6" s="32">
        <v>2.1</v>
      </c>
      <c r="R6" s="32">
        <v>34.9</v>
      </c>
      <c r="S6" s="32">
        <v>2.1</v>
      </c>
      <c r="T6" s="32">
        <v>14.3</v>
      </c>
      <c r="U6" s="32">
        <v>0.9</v>
      </c>
      <c r="V6" s="32">
        <v>0.34</v>
      </c>
      <c r="W6" s="32">
        <v>0.02</v>
      </c>
      <c r="X6" s="33">
        <f t="shared" si="2"/>
        <v>0.20238095238095241</v>
      </c>
      <c r="Y6" s="32">
        <v>95.2</v>
      </c>
      <c r="Z6" s="32">
        <v>3.4</v>
      </c>
      <c r="AA6" s="32">
        <v>0.57999999999999996</v>
      </c>
      <c r="AB6" s="32">
        <v>0.04</v>
      </c>
      <c r="AC6" s="32">
        <v>0.19</v>
      </c>
      <c r="AD6" s="32">
        <v>0.01</v>
      </c>
      <c r="AE6" s="32">
        <v>5.4</v>
      </c>
      <c r="AF6" s="32">
        <v>1.2</v>
      </c>
      <c r="AG6" s="32">
        <v>1</v>
      </c>
      <c r="AH6" s="32">
        <v>3.5</v>
      </c>
      <c r="AI6" s="32">
        <v>17.8</v>
      </c>
      <c r="AJ6" s="32">
        <v>3.8</v>
      </c>
      <c r="AK6" s="32">
        <v>18.899999999999999</v>
      </c>
      <c r="AL6" s="32">
        <v>15.1</v>
      </c>
      <c r="AM6" s="32">
        <v>1.5</v>
      </c>
      <c r="AN6" s="32">
        <v>26</v>
      </c>
      <c r="AO6" s="32">
        <v>1.4</v>
      </c>
      <c r="AP6" s="32">
        <v>25.6</v>
      </c>
      <c r="AQ6" s="32">
        <v>9.8000000000000007</v>
      </c>
      <c r="AR6" s="32">
        <v>2.1</v>
      </c>
      <c r="AS6" s="32">
        <v>11.9</v>
      </c>
      <c r="AT6" s="32">
        <v>6.1</v>
      </c>
      <c r="AU6" s="32">
        <v>10.3</v>
      </c>
      <c r="AV6" s="32">
        <v>2.2999999999999998</v>
      </c>
      <c r="AW6" s="32">
        <v>4.7</v>
      </c>
      <c r="AX6" s="32">
        <v>25.8</v>
      </c>
      <c r="AY6" s="32">
        <v>-0.3</v>
      </c>
      <c r="AZ6" s="32">
        <v>26.7</v>
      </c>
      <c r="BA6" s="32">
        <v>26.4</v>
      </c>
      <c r="BB6" s="32">
        <v>10.3</v>
      </c>
      <c r="BC6" s="32">
        <v>45.9</v>
      </c>
      <c r="BD6" s="32">
        <v>9.1999999999999993</v>
      </c>
      <c r="BE6" s="32">
        <v>36.700000000000003</v>
      </c>
      <c r="BF6" s="32">
        <v>15.2</v>
      </c>
      <c r="BG6" s="32">
        <v>4.5</v>
      </c>
      <c r="BH6" s="32">
        <v>19.600000000000001</v>
      </c>
      <c r="BI6" s="32">
        <v>92.2</v>
      </c>
      <c r="BJ6" s="32">
        <v>93.3</v>
      </c>
    </row>
    <row r="7" spans="1:63" s="32" customFormat="1">
      <c r="A7" s="32">
        <v>6</v>
      </c>
      <c r="B7" s="32">
        <v>1.35</v>
      </c>
      <c r="C7" s="32">
        <v>31.5</v>
      </c>
      <c r="D7" s="33">
        <f t="shared" si="0"/>
        <v>17.283950617283949</v>
      </c>
      <c r="E7" s="32">
        <v>0.69499999999999995</v>
      </c>
      <c r="F7" s="32">
        <v>0.68500000000000005</v>
      </c>
      <c r="G7" s="32">
        <v>56.4</v>
      </c>
      <c r="H7" s="32">
        <v>0.6</v>
      </c>
      <c r="I7" s="32">
        <v>43.6</v>
      </c>
      <c r="J7" s="32">
        <v>0.6</v>
      </c>
      <c r="K7" s="32">
        <v>6.4</v>
      </c>
      <c r="L7" s="32">
        <v>0.4</v>
      </c>
      <c r="M7" s="32">
        <v>0.56000000000000005</v>
      </c>
      <c r="N7" s="32">
        <v>0.01</v>
      </c>
      <c r="O7" s="33">
        <f t="shared" si="1"/>
        <v>9.3333333333333338E-2</v>
      </c>
      <c r="P7" s="32">
        <v>55.5</v>
      </c>
      <c r="Q7" s="32">
        <v>1</v>
      </c>
      <c r="R7" s="32">
        <v>44.5</v>
      </c>
      <c r="S7" s="32">
        <v>1</v>
      </c>
      <c r="T7" s="32">
        <v>6.2</v>
      </c>
      <c r="U7" s="32">
        <v>0.8</v>
      </c>
      <c r="V7" s="32">
        <v>0.53</v>
      </c>
      <c r="W7" s="32">
        <v>0.01</v>
      </c>
      <c r="X7" s="33">
        <f t="shared" si="2"/>
        <v>0.3925925925925926</v>
      </c>
      <c r="Y7" s="32">
        <v>132.6</v>
      </c>
      <c r="Z7" s="32">
        <v>1.8</v>
      </c>
      <c r="AA7" s="32">
        <v>1.3</v>
      </c>
      <c r="AB7" s="32">
        <v>0.04</v>
      </c>
      <c r="AC7" s="32">
        <v>0.13</v>
      </c>
      <c r="AD7" s="32">
        <v>0.01</v>
      </c>
      <c r="AE7" s="32">
        <v>3.2</v>
      </c>
      <c r="AF7" s="32">
        <v>16.100000000000001</v>
      </c>
      <c r="AG7" s="32">
        <v>0.2</v>
      </c>
      <c r="AH7" s="32">
        <v>3.7</v>
      </c>
      <c r="AI7" s="32">
        <v>48.8</v>
      </c>
      <c r="AJ7" s="32">
        <v>-4.0999999999999996</v>
      </c>
      <c r="AK7" s="32">
        <v>49.4</v>
      </c>
      <c r="AL7" s="32">
        <v>45.5</v>
      </c>
      <c r="AM7" s="32">
        <v>18.899999999999999</v>
      </c>
      <c r="AN7" s="32">
        <v>68.2</v>
      </c>
      <c r="AO7" s="32">
        <v>18.899999999999999</v>
      </c>
      <c r="AP7" s="32">
        <v>54.3</v>
      </c>
      <c r="AQ7" s="32">
        <v>21.1</v>
      </c>
      <c r="AR7" s="32">
        <v>12.5</v>
      </c>
      <c r="AS7" s="32">
        <v>33.6</v>
      </c>
      <c r="AT7" s="32">
        <v>3.5</v>
      </c>
      <c r="AU7" s="32">
        <v>16.5</v>
      </c>
      <c r="AV7" s="32">
        <v>0.8</v>
      </c>
      <c r="AW7" s="32">
        <v>4.2</v>
      </c>
      <c r="AX7" s="32">
        <v>47.9</v>
      </c>
      <c r="AY7" s="32">
        <v>-4.4000000000000004</v>
      </c>
      <c r="AZ7" s="32">
        <v>49.5</v>
      </c>
      <c r="BA7" s="32">
        <v>45.9</v>
      </c>
      <c r="BB7" s="32">
        <v>18.3</v>
      </c>
      <c r="BC7" s="32">
        <v>73.900000000000006</v>
      </c>
      <c r="BD7" s="32">
        <v>18.3</v>
      </c>
      <c r="BE7" s="32">
        <v>56.3</v>
      </c>
      <c r="BF7" s="32">
        <v>21.8</v>
      </c>
      <c r="BG7" s="32">
        <v>10.3</v>
      </c>
      <c r="BH7" s="32">
        <v>32.1</v>
      </c>
      <c r="BI7" s="33">
        <v>93.285100248823284</v>
      </c>
      <c r="BJ7" s="33">
        <v>90.431239051850767</v>
      </c>
    </row>
    <row r="8" spans="1:63" s="32" customFormat="1">
      <c r="A8" s="32">
        <v>7</v>
      </c>
      <c r="B8" s="32">
        <v>1.63</v>
      </c>
      <c r="C8" s="32">
        <v>69</v>
      </c>
      <c r="D8" s="33">
        <f t="shared" si="0"/>
        <v>25.970115548195267</v>
      </c>
      <c r="E8" s="32">
        <v>0.84</v>
      </c>
      <c r="F8" s="32">
        <v>0.83</v>
      </c>
      <c r="G8" s="32">
        <v>60.2</v>
      </c>
      <c r="H8" s="32">
        <v>1.5</v>
      </c>
      <c r="I8" s="32">
        <v>39.799999999999997</v>
      </c>
      <c r="J8" s="32">
        <v>1.5</v>
      </c>
      <c r="K8" s="32">
        <v>11.1</v>
      </c>
      <c r="L8" s="32">
        <v>1</v>
      </c>
      <c r="M8" s="32">
        <v>0.55000000000000004</v>
      </c>
      <c r="N8" s="32">
        <v>0.02</v>
      </c>
      <c r="O8" s="33">
        <f t="shared" si="1"/>
        <v>7.8571428571428584E-2</v>
      </c>
      <c r="P8" s="32">
        <v>61.6</v>
      </c>
      <c r="Q8" s="32">
        <v>0.5</v>
      </c>
      <c r="R8" s="32">
        <v>38.4</v>
      </c>
      <c r="S8" s="32">
        <v>0.5</v>
      </c>
      <c r="T8" s="32">
        <v>10.5</v>
      </c>
      <c r="U8" s="32">
        <v>1.4</v>
      </c>
      <c r="V8" s="32">
        <v>0.54</v>
      </c>
      <c r="W8" s="32">
        <v>0.01</v>
      </c>
      <c r="X8" s="33">
        <f t="shared" si="2"/>
        <v>0.33128834355828224</v>
      </c>
      <c r="Y8" s="32">
        <v>103.8</v>
      </c>
      <c r="Z8" s="32">
        <v>3</v>
      </c>
      <c r="AA8" s="32">
        <v>1.01</v>
      </c>
      <c r="AB8" s="32">
        <v>7.0000000000000007E-2</v>
      </c>
      <c r="AC8" s="32">
        <v>0.14000000000000001</v>
      </c>
      <c r="AD8" s="32">
        <v>0</v>
      </c>
      <c r="AE8" s="32">
        <v>2.5</v>
      </c>
      <c r="AF8" s="32">
        <v>10.6</v>
      </c>
      <c r="AG8" s="32">
        <v>0.1</v>
      </c>
      <c r="AH8" s="32">
        <v>3.7</v>
      </c>
      <c r="AI8" s="32">
        <v>42.1</v>
      </c>
      <c r="AJ8" s="32">
        <v>-7.3</v>
      </c>
      <c r="AK8" s="32">
        <v>42.3</v>
      </c>
      <c r="AL8" s="32">
        <v>35.299999999999997</v>
      </c>
      <c r="AM8" s="32">
        <v>20.3</v>
      </c>
      <c r="AN8" s="32">
        <v>72.2</v>
      </c>
      <c r="AO8" s="32">
        <v>20.3</v>
      </c>
      <c r="AP8" s="32">
        <v>54.7</v>
      </c>
      <c r="AQ8" s="32">
        <v>21</v>
      </c>
      <c r="AR8" s="32">
        <v>21.3</v>
      </c>
      <c r="AS8" s="32">
        <v>42.3</v>
      </c>
      <c r="AT8" s="32">
        <v>3.2</v>
      </c>
      <c r="AU8" s="32">
        <v>12.1</v>
      </c>
      <c r="AV8" s="32">
        <v>0</v>
      </c>
      <c r="AW8" s="32">
        <v>4.8</v>
      </c>
      <c r="AX8" s="32">
        <v>44.9</v>
      </c>
      <c r="AY8" s="32">
        <v>-5.6</v>
      </c>
      <c r="AZ8" s="32">
        <v>45</v>
      </c>
      <c r="BA8" s="32">
        <v>39.4</v>
      </c>
      <c r="BB8" s="32">
        <v>21.9</v>
      </c>
      <c r="BC8" s="32">
        <v>76</v>
      </c>
      <c r="BD8" s="32">
        <v>21.9</v>
      </c>
      <c r="BE8" s="32">
        <v>54.1</v>
      </c>
      <c r="BF8" s="32">
        <v>21.1</v>
      </c>
      <c r="BG8" s="32">
        <v>19.399999999999999</v>
      </c>
      <c r="BH8" s="32">
        <v>40.5</v>
      </c>
      <c r="BI8" s="33">
        <v>104.99164481072529</v>
      </c>
      <c r="BJ8" s="33">
        <v>102.77718848583007</v>
      </c>
    </row>
    <row r="9" spans="1:63" s="32" customFormat="1">
      <c r="A9" s="32">
        <v>8</v>
      </c>
      <c r="B9" s="32">
        <v>1.58</v>
      </c>
      <c r="C9" s="32">
        <v>56.5</v>
      </c>
      <c r="D9" s="33">
        <f t="shared" si="0"/>
        <v>22.632590930940552</v>
      </c>
      <c r="E9" s="32">
        <v>0.83499999999999996</v>
      </c>
      <c r="F9" s="32">
        <v>0.83499999999999996</v>
      </c>
      <c r="G9" s="32">
        <v>61.1</v>
      </c>
      <c r="H9" s="32">
        <v>0.6</v>
      </c>
      <c r="I9" s="32">
        <v>38.9</v>
      </c>
      <c r="J9" s="32">
        <v>0.6</v>
      </c>
      <c r="K9" s="32">
        <v>10.4</v>
      </c>
      <c r="L9" s="32">
        <v>0.4</v>
      </c>
      <c r="M9" s="32">
        <v>0.4</v>
      </c>
      <c r="N9" s="32">
        <v>0.03</v>
      </c>
      <c r="O9" s="33">
        <f t="shared" si="1"/>
        <v>0.05</v>
      </c>
      <c r="P9" s="32">
        <v>61.2</v>
      </c>
      <c r="Q9" s="32">
        <v>0.3</v>
      </c>
      <c r="R9" s="32">
        <v>38.799999999999997</v>
      </c>
      <c r="S9" s="32">
        <v>0.3</v>
      </c>
      <c r="T9" s="32">
        <v>11.5</v>
      </c>
      <c r="U9" s="32">
        <v>0.3</v>
      </c>
      <c r="V9" s="32">
        <v>0.47</v>
      </c>
      <c r="W9" s="32">
        <v>0.02</v>
      </c>
      <c r="X9" s="33">
        <f t="shared" si="2"/>
        <v>0.29746835443037972</v>
      </c>
      <c r="Y9" s="32">
        <v>118.8</v>
      </c>
      <c r="Z9" s="32">
        <v>1.3</v>
      </c>
      <c r="AA9" s="32">
        <v>1.2</v>
      </c>
      <c r="AB9" s="32">
        <v>0.04</v>
      </c>
      <c r="AC9" s="32">
        <v>0.22</v>
      </c>
      <c r="AD9" s="32">
        <v>0.02</v>
      </c>
      <c r="AE9" s="32">
        <v>2.9</v>
      </c>
      <c r="AF9" s="32">
        <v>12</v>
      </c>
      <c r="AG9" s="32">
        <v>0.6</v>
      </c>
      <c r="AH9" s="32">
        <v>5.6</v>
      </c>
      <c r="AI9" s="32">
        <v>46.7</v>
      </c>
      <c r="AJ9" s="32">
        <v>0.7</v>
      </c>
      <c r="AK9" s="32">
        <v>45</v>
      </c>
      <c r="AL9" s="32">
        <v>47.4</v>
      </c>
      <c r="AM9" s="32">
        <v>26.8</v>
      </c>
      <c r="AN9" s="32">
        <v>73.900000000000006</v>
      </c>
      <c r="AO9" s="32">
        <v>17.7</v>
      </c>
      <c r="AP9" s="32">
        <v>56.2</v>
      </c>
      <c r="AQ9" s="32">
        <v>18.100000000000001</v>
      </c>
      <c r="AR9" s="32">
        <v>23.7</v>
      </c>
      <c r="AS9" s="32">
        <v>41.8</v>
      </c>
      <c r="AT9" s="32">
        <v>3</v>
      </c>
      <c r="AU9" s="32">
        <v>11.8</v>
      </c>
      <c r="AV9" s="32">
        <v>-1.8</v>
      </c>
      <c r="AW9" s="32">
        <v>8.9</v>
      </c>
      <c r="AX9" s="32">
        <v>48.4</v>
      </c>
      <c r="AY9" s="32">
        <v>-2</v>
      </c>
      <c r="AZ9" s="32">
        <v>48.6</v>
      </c>
      <c r="BA9" s="32">
        <v>46.6</v>
      </c>
      <c r="BB9" s="32">
        <v>30.9</v>
      </c>
      <c r="BC9" s="32">
        <v>76.400000000000006</v>
      </c>
      <c r="BD9" s="32">
        <v>21.9</v>
      </c>
      <c r="BE9" s="32">
        <v>54.5</v>
      </c>
      <c r="BF9" s="32">
        <v>21.3</v>
      </c>
      <c r="BG9" s="32">
        <v>21.1</v>
      </c>
      <c r="BH9" s="32">
        <v>42.4</v>
      </c>
      <c r="BI9" s="33">
        <v>69.302340084101928</v>
      </c>
      <c r="BJ9" s="33">
        <v>86.190918170069779</v>
      </c>
    </row>
    <row r="10" spans="1:63" s="32" customFormat="1">
      <c r="A10" s="32">
        <v>9</v>
      </c>
      <c r="B10" s="32">
        <v>1.6</v>
      </c>
      <c r="C10" s="32">
        <v>51</v>
      </c>
      <c r="D10" s="33">
        <f t="shared" si="0"/>
        <v>19.921874999999996</v>
      </c>
      <c r="E10" s="32">
        <v>0.65</v>
      </c>
      <c r="F10" s="32">
        <v>0.85499999999999998</v>
      </c>
      <c r="G10" s="32">
        <v>62.2</v>
      </c>
      <c r="H10" s="32">
        <v>0.9</v>
      </c>
      <c r="I10" s="32">
        <v>37.799999999999997</v>
      </c>
      <c r="J10" s="32">
        <v>0.9</v>
      </c>
      <c r="K10" s="32">
        <v>11.2</v>
      </c>
      <c r="L10" s="32">
        <v>0.6</v>
      </c>
      <c r="M10" s="32">
        <v>0.53</v>
      </c>
      <c r="N10" s="32">
        <v>0.01</v>
      </c>
      <c r="O10" s="33">
        <f t="shared" si="1"/>
        <v>5.8888888888888893E-2</v>
      </c>
      <c r="P10" s="32">
        <v>61</v>
      </c>
      <c r="Q10" s="32">
        <v>1.2</v>
      </c>
      <c r="R10" s="32">
        <v>39</v>
      </c>
      <c r="S10" s="32">
        <v>1.2</v>
      </c>
      <c r="T10" s="32">
        <v>11.7</v>
      </c>
      <c r="U10" s="32">
        <v>1</v>
      </c>
      <c r="V10" s="32">
        <v>0.54</v>
      </c>
      <c r="W10" s="32">
        <v>0.02</v>
      </c>
      <c r="X10" s="33">
        <f t="shared" si="2"/>
        <v>0.33750000000000002</v>
      </c>
      <c r="Y10" s="32">
        <v>105</v>
      </c>
      <c r="Z10" s="32">
        <v>1.2</v>
      </c>
      <c r="AA10" s="32">
        <v>0.99</v>
      </c>
      <c r="AB10" s="32">
        <v>0.02</v>
      </c>
      <c r="AC10" s="32">
        <v>0.12</v>
      </c>
      <c r="AD10" s="32">
        <v>0</v>
      </c>
      <c r="AE10" s="32">
        <v>1.6</v>
      </c>
      <c r="AF10" s="32">
        <v>4.4000000000000004</v>
      </c>
      <c r="AG10" s="32">
        <v>4.4000000000000004</v>
      </c>
      <c r="AH10" s="32">
        <v>6.5</v>
      </c>
      <c r="AI10" s="32">
        <v>29.3</v>
      </c>
      <c r="AJ10" s="32">
        <v>9.6999999999999993</v>
      </c>
      <c r="AK10" s="32">
        <v>31.4</v>
      </c>
      <c r="AL10" s="32">
        <v>41.1</v>
      </c>
      <c r="AM10" s="32">
        <v>14.6</v>
      </c>
      <c r="AN10" s="32">
        <v>60.9</v>
      </c>
      <c r="AO10" s="32">
        <v>8.6</v>
      </c>
      <c r="AP10" s="32">
        <v>52.3</v>
      </c>
      <c r="AQ10" s="32">
        <v>18.7</v>
      </c>
      <c r="AR10" s="32">
        <v>12.7</v>
      </c>
      <c r="AS10" s="32">
        <v>31.4</v>
      </c>
      <c r="AT10" s="32">
        <v>1.7</v>
      </c>
      <c r="AU10" s="32">
        <v>5.4</v>
      </c>
      <c r="AV10" s="32">
        <v>-0.8</v>
      </c>
      <c r="AW10" s="32">
        <v>2.5</v>
      </c>
      <c r="AX10" s="32">
        <v>24</v>
      </c>
      <c r="AY10" s="32">
        <v>14.3</v>
      </c>
      <c r="AZ10" s="32">
        <v>26.4</v>
      </c>
      <c r="BA10" s="32">
        <v>40.700000000000003</v>
      </c>
      <c r="BB10" s="32">
        <v>6.1</v>
      </c>
      <c r="BC10" s="32">
        <v>53.7</v>
      </c>
      <c r="BD10" s="32">
        <v>2.9</v>
      </c>
      <c r="BE10" s="32">
        <v>50.8</v>
      </c>
      <c r="BF10" s="32">
        <v>15.7</v>
      </c>
      <c r="BG10" s="32">
        <v>13.7</v>
      </c>
      <c r="BH10" s="32">
        <v>29.4</v>
      </c>
      <c r="BI10" s="33">
        <v>85.125448933606066</v>
      </c>
      <c r="BJ10" s="33">
        <v>97.281884271297272</v>
      </c>
    </row>
    <row r="11" spans="1:63" s="32" customFormat="1">
      <c r="A11" s="32">
        <v>10</v>
      </c>
      <c r="B11" s="32">
        <v>1.62</v>
      </c>
      <c r="C11" s="32">
        <v>55</v>
      </c>
      <c r="D11" s="33">
        <f t="shared" si="0"/>
        <v>20.957171162932475</v>
      </c>
      <c r="E11" s="32">
        <v>0.84</v>
      </c>
      <c r="F11" s="32">
        <v>0.84</v>
      </c>
      <c r="G11" s="32">
        <v>60.6</v>
      </c>
      <c r="H11" s="32">
        <v>0.6</v>
      </c>
      <c r="I11" s="32">
        <v>39.4</v>
      </c>
      <c r="J11" s="32">
        <v>0.6</v>
      </c>
      <c r="K11" s="32">
        <v>13.5</v>
      </c>
      <c r="L11" s="32">
        <v>0.7</v>
      </c>
      <c r="M11" s="32">
        <v>0.46</v>
      </c>
      <c r="N11" s="32">
        <v>0.02</v>
      </c>
      <c r="O11" s="33">
        <f t="shared" si="1"/>
        <v>4.5999999999999999E-2</v>
      </c>
      <c r="P11" s="32">
        <v>62.9</v>
      </c>
      <c r="Q11" s="32">
        <v>1.1000000000000001</v>
      </c>
      <c r="R11" s="32">
        <v>37.1</v>
      </c>
      <c r="S11" s="32">
        <v>1.1000000000000001</v>
      </c>
      <c r="T11" s="32">
        <v>9.6</v>
      </c>
      <c r="U11" s="32">
        <v>0.7</v>
      </c>
      <c r="V11" s="32">
        <v>0.5</v>
      </c>
      <c r="W11" s="32">
        <v>0.01</v>
      </c>
      <c r="X11" s="33">
        <f t="shared" si="2"/>
        <v>0.30864197530864196</v>
      </c>
      <c r="Y11" s="32">
        <v>96</v>
      </c>
      <c r="Z11" s="32">
        <v>3</v>
      </c>
      <c r="AA11" s="32">
        <v>0.83</v>
      </c>
      <c r="AB11" s="32">
        <v>0.04</v>
      </c>
      <c r="AC11" s="32">
        <v>0.19</v>
      </c>
      <c r="AD11" s="32">
        <v>0.01</v>
      </c>
      <c r="AE11" s="32">
        <v>2</v>
      </c>
      <c r="AF11" s="32">
        <v>17.899999999999999</v>
      </c>
      <c r="AG11" s="32">
        <v>4.5</v>
      </c>
      <c r="AH11" s="32">
        <v>5.7</v>
      </c>
      <c r="AI11" s="32">
        <v>37</v>
      </c>
      <c r="AJ11" s="32">
        <v>-2.2999999999999998</v>
      </c>
      <c r="AK11" s="32">
        <v>38.5</v>
      </c>
      <c r="AL11" s="32">
        <v>36.200000000000003</v>
      </c>
      <c r="AM11" s="32">
        <v>6.4</v>
      </c>
      <c r="AN11" s="32">
        <v>55</v>
      </c>
      <c r="AO11" s="32">
        <v>6.4</v>
      </c>
      <c r="AP11" s="32">
        <v>51.7</v>
      </c>
      <c r="AQ11" s="32">
        <v>6.9</v>
      </c>
      <c r="AR11" s="32">
        <v>18.7</v>
      </c>
      <c r="AS11" s="32">
        <v>25.6</v>
      </c>
      <c r="AT11" s="32">
        <v>2.5</v>
      </c>
      <c r="AU11" s="32">
        <v>19.600000000000001</v>
      </c>
      <c r="AV11" s="32">
        <v>-2.8</v>
      </c>
      <c r="AW11" s="32">
        <v>1.9</v>
      </c>
      <c r="AX11" s="32">
        <v>44.1</v>
      </c>
      <c r="AY11" s="32">
        <v>-6.3</v>
      </c>
      <c r="AZ11" s="32">
        <v>44.7</v>
      </c>
      <c r="BA11" s="32">
        <v>38.4</v>
      </c>
      <c r="BB11" s="32">
        <v>14.3</v>
      </c>
      <c r="BC11" s="32">
        <v>59.2</v>
      </c>
      <c r="BD11" s="32">
        <v>11.5</v>
      </c>
      <c r="BE11" s="32">
        <v>47.7</v>
      </c>
      <c r="BF11" s="32">
        <v>11.9</v>
      </c>
      <c r="BG11" s="32">
        <v>16.100000000000001</v>
      </c>
      <c r="BH11" s="32">
        <v>28</v>
      </c>
      <c r="BI11" s="33">
        <v>93.540337802214196</v>
      </c>
      <c r="BJ11" s="33">
        <v>86.8854507758018</v>
      </c>
    </row>
    <row r="12" spans="1:63" s="32" customFormat="1">
      <c r="A12" s="32">
        <v>11</v>
      </c>
      <c r="B12" s="32">
        <v>1.62</v>
      </c>
      <c r="C12" s="32">
        <v>53</v>
      </c>
      <c r="D12" s="33">
        <f t="shared" si="0"/>
        <v>20.195092211553114</v>
      </c>
      <c r="E12" s="32">
        <v>0.91</v>
      </c>
      <c r="F12" s="32">
        <v>0.90500000000000003</v>
      </c>
      <c r="G12" s="32">
        <v>59</v>
      </c>
      <c r="H12" s="32">
        <v>0.7</v>
      </c>
      <c r="I12" s="32">
        <v>41</v>
      </c>
      <c r="J12" s="32">
        <v>0.7</v>
      </c>
      <c r="K12" s="32">
        <v>9</v>
      </c>
      <c r="L12" s="32">
        <v>1.2</v>
      </c>
      <c r="M12" s="32">
        <v>0.59</v>
      </c>
      <c r="N12" s="32">
        <v>0.01</v>
      </c>
      <c r="O12" s="33">
        <f t="shared" si="1"/>
        <v>5.3636363636363635E-2</v>
      </c>
      <c r="P12" s="32">
        <v>59.4</v>
      </c>
      <c r="Q12" s="32">
        <v>0.7</v>
      </c>
      <c r="R12" s="32">
        <v>40.6</v>
      </c>
      <c r="S12" s="32">
        <v>0.7</v>
      </c>
      <c r="T12" s="32">
        <v>9.8000000000000007</v>
      </c>
      <c r="U12" s="32">
        <v>1.3</v>
      </c>
      <c r="V12" s="32">
        <v>0.59</v>
      </c>
      <c r="W12" s="32">
        <v>0.02</v>
      </c>
      <c r="X12" s="33">
        <f t="shared" si="2"/>
        <v>0.36419753086419748</v>
      </c>
      <c r="Y12" s="32">
        <v>114</v>
      </c>
      <c r="Z12" s="32">
        <v>3</v>
      </c>
      <c r="AA12" s="32">
        <v>1.1599999999999999</v>
      </c>
      <c r="AB12" s="32">
        <v>0.05</v>
      </c>
      <c r="AC12" s="32">
        <v>0.16</v>
      </c>
      <c r="AD12" s="32">
        <v>0</v>
      </c>
      <c r="AE12" s="32">
        <v>2.2999999999999998</v>
      </c>
      <c r="AF12" s="32">
        <v>9</v>
      </c>
      <c r="AG12" s="32">
        <v>-0.9</v>
      </c>
      <c r="AH12" s="32">
        <v>2</v>
      </c>
      <c r="AI12" s="32">
        <v>36.1</v>
      </c>
      <c r="AJ12" s="32">
        <v>4.2</v>
      </c>
      <c r="AK12" s="32">
        <v>36.6</v>
      </c>
      <c r="AL12" s="32">
        <v>40.799999999999997</v>
      </c>
      <c r="AM12" s="32">
        <v>12.5</v>
      </c>
      <c r="AN12" s="32">
        <v>61.6</v>
      </c>
      <c r="AO12" s="32">
        <v>7.5</v>
      </c>
      <c r="AP12" s="32">
        <v>54.1</v>
      </c>
      <c r="AQ12" s="32">
        <v>15</v>
      </c>
      <c r="AR12" s="32">
        <v>8.3000000000000007</v>
      </c>
      <c r="AS12" s="32">
        <v>23.3</v>
      </c>
      <c r="AT12" s="32">
        <v>2.6</v>
      </c>
      <c r="AU12" s="32">
        <v>9.1</v>
      </c>
      <c r="AV12" s="32">
        <v>0</v>
      </c>
      <c r="AW12" s="32">
        <v>4.2</v>
      </c>
      <c r="AX12" s="32">
        <v>38.299999999999997</v>
      </c>
      <c r="AY12" s="32">
        <v>2.7</v>
      </c>
      <c r="AZ12" s="32">
        <v>38.9</v>
      </c>
      <c r="BA12" s="32">
        <v>41.6</v>
      </c>
      <c r="BB12" s="32">
        <v>17.100000000000001</v>
      </c>
      <c r="BC12" s="32">
        <v>65.900000000000006</v>
      </c>
      <c r="BD12" s="32">
        <v>11.1</v>
      </c>
      <c r="BE12" s="32">
        <v>54.8</v>
      </c>
      <c r="BF12" s="32">
        <v>17.5</v>
      </c>
      <c r="BG12" s="32">
        <v>11.6</v>
      </c>
      <c r="BH12" s="32">
        <v>29.1</v>
      </c>
      <c r="BI12" s="33">
        <v>118.45797544284459</v>
      </c>
      <c r="BJ12" s="33">
        <v>101.93592051007535</v>
      </c>
    </row>
    <row r="13" spans="1:63" s="32" customFormat="1">
      <c r="A13" s="32">
        <v>12</v>
      </c>
      <c r="B13" s="32">
        <v>1.67</v>
      </c>
      <c r="C13" s="32">
        <v>62</v>
      </c>
      <c r="D13" s="33">
        <f t="shared" si="0"/>
        <v>22.230987127541326</v>
      </c>
      <c r="E13" s="32">
        <v>0.86</v>
      </c>
      <c r="F13" s="32">
        <v>0.85</v>
      </c>
      <c r="G13" s="32">
        <v>60.2</v>
      </c>
      <c r="H13" s="32">
        <v>0.8</v>
      </c>
      <c r="I13" s="32">
        <v>39.799999999999997</v>
      </c>
      <c r="J13" s="32">
        <v>0.8</v>
      </c>
      <c r="K13" s="32">
        <v>10.199999999999999</v>
      </c>
      <c r="L13" s="32">
        <v>1.1000000000000001</v>
      </c>
      <c r="M13" s="32">
        <v>0.62</v>
      </c>
      <c r="N13" s="32">
        <v>0.01</v>
      </c>
      <c r="O13" s="33">
        <f t="shared" si="1"/>
        <v>5.1666666666666666E-2</v>
      </c>
      <c r="P13" s="32">
        <v>60</v>
      </c>
      <c r="Q13" s="32">
        <v>0.6</v>
      </c>
      <c r="R13" s="32">
        <v>40.1</v>
      </c>
      <c r="S13" s="32">
        <v>0.6</v>
      </c>
      <c r="T13" s="32">
        <v>10.5</v>
      </c>
      <c r="U13" s="32">
        <v>0.5</v>
      </c>
      <c r="V13" s="32">
        <v>0.62</v>
      </c>
      <c r="W13" s="32">
        <v>0.01</v>
      </c>
      <c r="X13" s="33">
        <f t="shared" si="2"/>
        <v>0.37125748502994016</v>
      </c>
      <c r="Y13" s="32">
        <v>107.3</v>
      </c>
      <c r="Z13" s="32">
        <v>2.7</v>
      </c>
      <c r="AA13" s="32">
        <v>1.1599999999999999</v>
      </c>
      <c r="AB13" s="32">
        <v>0.06</v>
      </c>
      <c r="AC13" s="32">
        <v>0.13</v>
      </c>
      <c r="AD13" s="32">
        <v>0.01</v>
      </c>
      <c r="AE13" s="32">
        <v>2.4</v>
      </c>
      <c r="AF13" s="32">
        <v>5.6</v>
      </c>
      <c r="AG13" s="32">
        <v>0.5</v>
      </c>
      <c r="AH13" s="32">
        <v>3.4</v>
      </c>
      <c r="AI13" s="32">
        <v>39.700000000000003</v>
      </c>
      <c r="AJ13" s="32">
        <v>6.2</v>
      </c>
      <c r="AK13" s="32">
        <v>38.4</v>
      </c>
      <c r="AL13" s="32">
        <v>45.9</v>
      </c>
      <c r="AM13" s="32">
        <v>20.100000000000001</v>
      </c>
      <c r="AN13" s="32">
        <v>70.599999999999994</v>
      </c>
      <c r="AO13" s="32">
        <v>9.3000000000000007</v>
      </c>
      <c r="AP13" s="32">
        <v>61.3</v>
      </c>
      <c r="AQ13" s="32">
        <v>20.3</v>
      </c>
      <c r="AR13" s="32">
        <v>13.2</v>
      </c>
      <c r="AS13" s="32">
        <v>33.5</v>
      </c>
      <c r="AT13" s="32">
        <v>2.1</v>
      </c>
      <c r="AU13" s="32">
        <v>7.6</v>
      </c>
      <c r="AV13" s="32">
        <v>0.9</v>
      </c>
      <c r="AW13" s="32">
        <v>3.9</v>
      </c>
      <c r="AX13" s="32">
        <v>39.5</v>
      </c>
      <c r="AY13" s="32">
        <v>8.6999999999999993</v>
      </c>
      <c r="AZ13" s="32">
        <v>36.6</v>
      </c>
      <c r="BA13" s="32">
        <v>48.2</v>
      </c>
      <c r="BB13" s="32">
        <v>23.5</v>
      </c>
      <c r="BC13" s="32">
        <v>68.599999999999994</v>
      </c>
      <c r="BD13" s="32">
        <v>13.6</v>
      </c>
      <c r="BE13" s="32">
        <v>55</v>
      </c>
      <c r="BF13" s="32">
        <v>20.6</v>
      </c>
      <c r="BG13" s="32">
        <v>16.5</v>
      </c>
      <c r="BH13" s="32">
        <v>37.1</v>
      </c>
      <c r="BI13" s="32">
        <v>89.9</v>
      </c>
      <c r="BJ13" s="32">
        <v>89.7</v>
      </c>
    </row>
    <row r="14" spans="1:63" s="32" customFormat="1">
      <c r="A14" s="32">
        <v>13</v>
      </c>
      <c r="B14" s="32">
        <v>1.32</v>
      </c>
      <c r="C14" s="32">
        <v>40.5</v>
      </c>
      <c r="D14" s="33">
        <f t="shared" si="0"/>
        <v>23.243801652892561</v>
      </c>
      <c r="E14" s="32">
        <v>0.71</v>
      </c>
      <c r="F14" s="32">
        <v>0.71</v>
      </c>
      <c r="G14" s="32">
        <v>57.3</v>
      </c>
      <c r="H14" s="32">
        <v>0.8</v>
      </c>
      <c r="I14" s="32">
        <v>42.7</v>
      </c>
      <c r="J14" s="32">
        <v>0.8</v>
      </c>
      <c r="K14" s="32">
        <v>8.6</v>
      </c>
      <c r="L14" s="32">
        <v>1.5</v>
      </c>
      <c r="M14" s="32">
        <v>0.52</v>
      </c>
      <c r="N14" s="32">
        <v>0.02</v>
      </c>
      <c r="O14" s="33">
        <f t="shared" si="1"/>
        <v>0.04</v>
      </c>
      <c r="P14" s="32">
        <v>58.4</v>
      </c>
      <c r="Q14" s="32">
        <v>0.7</v>
      </c>
      <c r="R14" s="32">
        <v>41.6</v>
      </c>
      <c r="S14" s="32">
        <v>0.7</v>
      </c>
      <c r="T14" s="32">
        <v>8.4</v>
      </c>
      <c r="U14" s="32">
        <v>1.1000000000000001</v>
      </c>
      <c r="V14" s="32">
        <v>0.5</v>
      </c>
      <c r="W14" s="32">
        <v>0.02</v>
      </c>
      <c r="X14" s="33">
        <f t="shared" si="2"/>
        <v>0.37878787878787878</v>
      </c>
      <c r="Y14" s="32">
        <v>144</v>
      </c>
      <c r="Z14" s="32">
        <v>4.2</v>
      </c>
      <c r="AA14" s="32">
        <v>1.33</v>
      </c>
      <c r="AB14" s="32">
        <v>0.11</v>
      </c>
      <c r="AC14" s="32">
        <v>0.15</v>
      </c>
      <c r="AD14" s="32">
        <v>0</v>
      </c>
      <c r="AE14" s="32">
        <v>4.2</v>
      </c>
      <c r="AF14" s="32">
        <v>8.9</v>
      </c>
      <c r="AG14" s="32">
        <v>-1.8</v>
      </c>
      <c r="AH14" s="32">
        <v>1</v>
      </c>
      <c r="AI14" s="32">
        <v>38.700000000000003</v>
      </c>
      <c r="AJ14" s="32">
        <v>6.9</v>
      </c>
      <c r="AK14" s="32">
        <v>38.299999999999997</v>
      </c>
      <c r="AL14" s="32">
        <v>45.6</v>
      </c>
      <c r="AM14" s="32">
        <v>15.3</v>
      </c>
      <c r="AN14" s="32">
        <v>65.400000000000006</v>
      </c>
      <c r="AO14" s="32">
        <v>11.1</v>
      </c>
      <c r="AP14" s="32">
        <v>54.3</v>
      </c>
      <c r="AQ14" s="32">
        <v>15.9</v>
      </c>
      <c r="AR14" s="32">
        <v>8.5</v>
      </c>
      <c r="AS14" s="32">
        <v>24.4</v>
      </c>
      <c r="AT14" s="32">
        <v>3.2</v>
      </c>
      <c r="AU14" s="32">
        <v>10.9</v>
      </c>
      <c r="AV14" s="32">
        <v>-0.2</v>
      </c>
      <c r="AW14" s="32">
        <v>2.7</v>
      </c>
      <c r="AX14" s="32">
        <v>39.700000000000003</v>
      </c>
      <c r="AY14" s="32">
        <v>8.6999999999999993</v>
      </c>
      <c r="AZ14" s="32">
        <v>39.299999999999997</v>
      </c>
      <c r="BA14" s="32">
        <v>49.4</v>
      </c>
      <c r="BB14" s="32">
        <v>14.5</v>
      </c>
      <c r="BC14" s="32">
        <v>59.3</v>
      </c>
      <c r="BD14" s="32">
        <v>11.6</v>
      </c>
      <c r="BE14" s="32">
        <v>47.7</v>
      </c>
      <c r="BF14" s="32">
        <v>11</v>
      </c>
      <c r="BG14" s="32">
        <v>14.3</v>
      </c>
      <c r="BH14" s="32">
        <v>25.3</v>
      </c>
      <c r="BI14" s="33">
        <v>104.64992761531944</v>
      </c>
      <c r="BJ14" s="33">
        <v>106.7127264790805</v>
      </c>
    </row>
    <row r="15" spans="1:63" s="32" customFormat="1">
      <c r="A15" s="32">
        <v>14</v>
      </c>
      <c r="B15" s="32">
        <v>1.58</v>
      </c>
      <c r="C15" s="32">
        <v>49</v>
      </c>
      <c r="D15" s="33">
        <f t="shared" si="0"/>
        <v>19.62826470116968</v>
      </c>
      <c r="E15" s="32">
        <v>0.8</v>
      </c>
      <c r="F15" s="32">
        <v>0.8</v>
      </c>
      <c r="G15" s="32">
        <v>61.5</v>
      </c>
      <c r="H15" s="32">
        <v>1</v>
      </c>
      <c r="I15" s="32">
        <v>38.5</v>
      </c>
      <c r="J15" s="32">
        <v>0.8</v>
      </c>
      <c r="K15" s="32">
        <v>10.199999999999999</v>
      </c>
      <c r="L15" s="32">
        <v>1.1000000000000001</v>
      </c>
      <c r="M15" s="32">
        <v>0.51</v>
      </c>
      <c r="N15" s="32">
        <v>0.02</v>
      </c>
      <c r="O15" s="33">
        <f t="shared" si="1"/>
        <v>3.6428571428571428E-2</v>
      </c>
      <c r="P15" s="32">
        <v>61.7</v>
      </c>
      <c r="Q15" s="32">
        <v>0.9</v>
      </c>
      <c r="R15" s="32">
        <v>38.4</v>
      </c>
      <c r="S15" s="32">
        <v>0.9</v>
      </c>
      <c r="T15" s="32">
        <v>12.3</v>
      </c>
      <c r="U15" s="32">
        <v>1.1000000000000001</v>
      </c>
      <c r="V15" s="32">
        <v>0.51</v>
      </c>
      <c r="W15" s="32">
        <v>0.02</v>
      </c>
      <c r="X15" s="33">
        <f t="shared" si="2"/>
        <v>0.32278481012658228</v>
      </c>
      <c r="Y15" s="32">
        <v>102.3</v>
      </c>
      <c r="Z15" s="32">
        <v>1.5</v>
      </c>
      <c r="AA15" s="32">
        <v>0.92</v>
      </c>
      <c r="AB15" s="32">
        <v>0.03</v>
      </c>
      <c r="AC15" s="32">
        <v>0.13</v>
      </c>
      <c r="AD15" s="32">
        <v>0.01</v>
      </c>
      <c r="AE15" s="32">
        <v>4.0999999999999996</v>
      </c>
      <c r="AF15" s="32">
        <v>9.6</v>
      </c>
      <c r="AG15" s="32">
        <v>-1.2</v>
      </c>
      <c r="AH15" s="32">
        <v>2.5</v>
      </c>
      <c r="AI15" s="32">
        <v>34.200000000000003</v>
      </c>
      <c r="AJ15" s="32">
        <v>7.6</v>
      </c>
      <c r="AK15" s="32">
        <v>35.9</v>
      </c>
      <c r="AL15" s="32">
        <v>43.5</v>
      </c>
      <c r="AM15" s="32">
        <v>10.3</v>
      </c>
      <c r="AN15" s="32">
        <v>62.4</v>
      </c>
      <c r="AO15" s="32">
        <v>5.6</v>
      </c>
      <c r="AP15" s="32">
        <v>56.8</v>
      </c>
      <c r="AQ15" s="32">
        <v>13.8</v>
      </c>
      <c r="AR15" s="32">
        <v>12.3</v>
      </c>
      <c r="AS15" s="32">
        <v>26.1</v>
      </c>
      <c r="AT15" s="32">
        <v>4.2</v>
      </c>
      <c r="AU15" s="32">
        <v>10.8</v>
      </c>
      <c r="AV15" s="32">
        <v>4.5999999999999996</v>
      </c>
      <c r="AW15" s="32">
        <v>7.9</v>
      </c>
      <c r="AX15" s="32">
        <v>39.6</v>
      </c>
      <c r="AY15" s="32">
        <v>4.8</v>
      </c>
      <c r="AZ15" s="32">
        <v>39.9</v>
      </c>
      <c r="BA15" s="32">
        <v>44.7</v>
      </c>
      <c r="BB15" s="32">
        <v>14.9</v>
      </c>
      <c r="BC15" s="32">
        <v>60.7</v>
      </c>
      <c r="BD15" s="32">
        <v>12.9</v>
      </c>
      <c r="BE15" s="32">
        <v>47.8</v>
      </c>
      <c r="BF15" s="32">
        <v>15.9</v>
      </c>
      <c r="BG15" s="32">
        <v>11.9</v>
      </c>
      <c r="BH15" s="32">
        <v>27.8</v>
      </c>
      <c r="BI15" s="33">
        <v>88.5</v>
      </c>
      <c r="BJ15" s="33">
        <v>87.9</v>
      </c>
    </row>
    <row r="16" spans="1:63" s="32" customFormat="1">
      <c r="A16" s="32">
        <v>15</v>
      </c>
      <c r="B16" s="32">
        <v>1.54</v>
      </c>
      <c r="C16" s="32">
        <v>53</v>
      </c>
      <c r="D16" s="33">
        <f t="shared" si="0"/>
        <v>22.347782088041829</v>
      </c>
      <c r="E16" s="32">
        <v>0.78500000000000003</v>
      </c>
      <c r="F16" s="32">
        <v>0.78500000000000003</v>
      </c>
      <c r="G16" s="32">
        <v>59.8</v>
      </c>
      <c r="H16" s="32">
        <v>0.7</v>
      </c>
      <c r="I16" s="32">
        <v>40.200000000000003</v>
      </c>
      <c r="J16" s="32">
        <v>0.7</v>
      </c>
      <c r="K16" s="32">
        <v>9.8000000000000007</v>
      </c>
      <c r="L16" s="32">
        <v>1.1000000000000001</v>
      </c>
      <c r="M16" s="32">
        <v>0.55000000000000004</v>
      </c>
      <c r="N16" s="32">
        <v>0.1</v>
      </c>
      <c r="O16" s="33">
        <f t="shared" si="1"/>
        <v>3.6666666666666667E-2</v>
      </c>
      <c r="P16" s="32">
        <v>59.2</v>
      </c>
      <c r="Q16" s="32">
        <v>0.4</v>
      </c>
      <c r="R16" s="32">
        <v>40.799999999999997</v>
      </c>
      <c r="S16" s="32">
        <v>0.4</v>
      </c>
      <c r="T16" s="32">
        <v>9.6</v>
      </c>
      <c r="U16" s="32">
        <v>0.6</v>
      </c>
      <c r="V16" s="32">
        <v>0.6</v>
      </c>
      <c r="W16" s="32">
        <v>0.02</v>
      </c>
      <c r="X16" s="33">
        <f t="shared" si="2"/>
        <v>0.38961038961038957</v>
      </c>
      <c r="Y16" s="32">
        <v>113.4</v>
      </c>
      <c r="Z16" s="32">
        <v>1.2</v>
      </c>
      <c r="AA16" s="32">
        <v>1.19</v>
      </c>
      <c r="AB16" s="32">
        <v>0.03</v>
      </c>
      <c r="AC16" s="32">
        <v>0.14000000000000001</v>
      </c>
      <c r="AD16" s="32">
        <v>0.01</v>
      </c>
      <c r="AE16" s="32">
        <v>3.5</v>
      </c>
      <c r="AF16" s="32">
        <v>2.2000000000000002</v>
      </c>
      <c r="AG16" s="32">
        <v>-0.3</v>
      </c>
      <c r="AH16" s="32">
        <v>5.6</v>
      </c>
      <c r="AI16" s="32">
        <v>35.4</v>
      </c>
      <c r="AJ16" s="32">
        <v>14.8</v>
      </c>
      <c r="AK16" s="32">
        <v>34.6</v>
      </c>
      <c r="AL16" s="32">
        <v>49.4</v>
      </c>
      <c r="AM16" s="32">
        <v>21.3</v>
      </c>
      <c r="AN16" s="32">
        <v>71.099999999999994</v>
      </c>
      <c r="AO16" s="32">
        <v>12.8</v>
      </c>
      <c r="AP16" s="32">
        <v>58.3</v>
      </c>
      <c r="AQ16" s="32">
        <v>22.4</v>
      </c>
      <c r="AR16" s="32">
        <v>15.5</v>
      </c>
      <c r="AS16" s="32">
        <v>37.9</v>
      </c>
      <c r="AT16" s="32">
        <v>2.7</v>
      </c>
      <c r="AU16" s="32">
        <v>2.1</v>
      </c>
      <c r="AV16" s="32">
        <v>-0.6</v>
      </c>
      <c r="AW16" s="32">
        <v>5.8</v>
      </c>
      <c r="AX16" s="32">
        <v>35.4</v>
      </c>
      <c r="AY16" s="32">
        <v>14.7</v>
      </c>
      <c r="AZ16" s="32">
        <v>34.6</v>
      </c>
      <c r="BA16" s="32">
        <v>41.2</v>
      </c>
      <c r="BB16" s="32">
        <v>20</v>
      </c>
      <c r="BC16" s="32">
        <v>74.8</v>
      </c>
      <c r="BD16" s="32">
        <v>13.7</v>
      </c>
      <c r="BE16" s="32">
        <v>61.1</v>
      </c>
      <c r="BF16" s="32">
        <v>21.7</v>
      </c>
      <c r="BG16" s="32">
        <v>15.3</v>
      </c>
      <c r="BH16" s="32">
        <v>37</v>
      </c>
      <c r="BI16" s="33">
        <v>100.1264634316975</v>
      </c>
      <c r="BJ16" s="33">
        <v>100.72489886097564</v>
      </c>
    </row>
    <row r="17" spans="1:62" s="32" customFormat="1">
      <c r="A17" s="32">
        <v>16</v>
      </c>
      <c r="B17" s="32">
        <v>1.47</v>
      </c>
      <c r="C17" s="32">
        <v>36</v>
      </c>
      <c r="D17" s="33">
        <f t="shared" si="0"/>
        <v>16.659725114535611</v>
      </c>
      <c r="E17" s="32">
        <v>0.8</v>
      </c>
      <c r="F17" s="32">
        <v>0.8</v>
      </c>
      <c r="G17" s="32">
        <v>59.1</v>
      </c>
      <c r="H17" s="32">
        <v>1.5</v>
      </c>
      <c r="I17" s="32">
        <v>40.9</v>
      </c>
      <c r="J17" s="32">
        <v>1.5</v>
      </c>
      <c r="K17" s="32">
        <v>8.6</v>
      </c>
      <c r="L17" s="32">
        <v>0.6</v>
      </c>
      <c r="M17" s="32">
        <v>0.53</v>
      </c>
      <c r="N17" s="32">
        <v>0.02</v>
      </c>
      <c r="O17" s="33">
        <f t="shared" si="1"/>
        <v>3.3125000000000002E-2</v>
      </c>
      <c r="P17" s="32">
        <v>60.1</v>
      </c>
      <c r="Q17" s="32">
        <v>1.1000000000000001</v>
      </c>
      <c r="R17" s="32">
        <v>39.9</v>
      </c>
      <c r="S17" s="32">
        <v>1.1000000000000001</v>
      </c>
      <c r="T17" s="32">
        <v>9.1</v>
      </c>
      <c r="U17" s="32">
        <v>1.1000000000000001</v>
      </c>
      <c r="V17" s="32">
        <v>0.51</v>
      </c>
      <c r="W17" s="32">
        <v>0.02</v>
      </c>
      <c r="X17" s="33">
        <f t="shared" si="2"/>
        <v>0.34693877551020408</v>
      </c>
      <c r="Y17" s="32">
        <v>112.9</v>
      </c>
      <c r="Z17" s="32">
        <v>2.6</v>
      </c>
      <c r="AA17" s="32">
        <v>1.05</v>
      </c>
      <c r="AB17" s="32">
        <v>0.02</v>
      </c>
      <c r="AC17" s="32">
        <v>0.14000000000000001</v>
      </c>
      <c r="AD17" s="32">
        <v>0.01</v>
      </c>
      <c r="AE17" s="32">
        <v>3.8</v>
      </c>
      <c r="AF17" s="32">
        <v>12.1</v>
      </c>
      <c r="AG17" s="32">
        <v>-0.1</v>
      </c>
      <c r="AH17" s="32">
        <v>3.5</v>
      </c>
      <c r="AI17" s="32">
        <v>38.5</v>
      </c>
      <c r="AJ17" s="32">
        <v>5.3</v>
      </c>
      <c r="AK17" s="32">
        <v>36</v>
      </c>
      <c r="AL17" s="32">
        <v>44.199999999999996</v>
      </c>
      <c r="AM17" s="32">
        <v>15.9</v>
      </c>
      <c r="AN17" s="32">
        <v>64.5</v>
      </c>
      <c r="AO17" s="32">
        <v>18.899999999999999</v>
      </c>
      <c r="AP17" s="32">
        <v>53.2</v>
      </c>
      <c r="AQ17" s="32">
        <v>10.8</v>
      </c>
      <c r="AR17" s="32">
        <v>19.7</v>
      </c>
      <c r="AS17" s="32">
        <v>30.5</v>
      </c>
      <c r="AT17" s="32">
        <v>3.0000000000000009</v>
      </c>
      <c r="AU17" s="32">
        <v>7.8</v>
      </c>
      <c r="AV17" s="32">
        <v>1.4</v>
      </c>
      <c r="AW17" s="32">
        <v>5.5</v>
      </c>
      <c r="AX17" s="32">
        <v>33.6</v>
      </c>
      <c r="AY17" s="32">
        <v>-4.4000000000000004</v>
      </c>
      <c r="AZ17" s="32">
        <v>34.6</v>
      </c>
      <c r="BA17" s="32">
        <v>39</v>
      </c>
      <c r="BB17" s="32">
        <v>15.8</v>
      </c>
      <c r="BC17" s="32">
        <v>63.4</v>
      </c>
      <c r="BD17" s="32">
        <v>15.9</v>
      </c>
      <c r="BE17" s="32">
        <v>49.9</v>
      </c>
      <c r="BF17" s="32">
        <v>9.6999999999999993</v>
      </c>
      <c r="BG17" s="32">
        <v>16.7</v>
      </c>
      <c r="BH17" s="32">
        <v>26.4</v>
      </c>
      <c r="BI17" s="33">
        <v>93.4</v>
      </c>
      <c r="BJ17" s="33">
        <v>94.5</v>
      </c>
    </row>
    <row r="18" spans="1:62" s="32" customFormat="1">
      <c r="A18" s="32">
        <v>17</v>
      </c>
      <c r="B18" s="32">
        <v>1.48</v>
      </c>
      <c r="C18" s="32">
        <v>35</v>
      </c>
      <c r="D18" s="33">
        <f t="shared" si="0"/>
        <v>15.978816654492331</v>
      </c>
      <c r="E18" s="32">
        <v>0.78</v>
      </c>
      <c r="F18" s="32">
        <v>0.78</v>
      </c>
      <c r="G18" s="32">
        <v>61</v>
      </c>
      <c r="H18" s="32">
        <v>0.8</v>
      </c>
      <c r="I18" s="32">
        <v>39</v>
      </c>
      <c r="J18" s="32">
        <v>0.8</v>
      </c>
      <c r="K18" s="32">
        <v>10.5</v>
      </c>
      <c r="L18" s="32">
        <v>1.1000000000000001</v>
      </c>
      <c r="M18" s="32">
        <v>0.5</v>
      </c>
      <c r="N18" s="32">
        <v>0.01</v>
      </c>
      <c r="O18" s="33">
        <f t="shared" si="1"/>
        <v>2.9411764705882353E-2</v>
      </c>
      <c r="P18" s="32">
        <v>60.3</v>
      </c>
      <c r="Q18" s="32">
        <v>1.3</v>
      </c>
      <c r="R18" s="32">
        <v>39.700000000000003</v>
      </c>
      <c r="S18" s="32">
        <v>1.3</v>
      </c>
      <c r="T18" s="32">
        <v>10.6</v>
      </c>
      <c r="U18" s="32">
        <v>1.3</v>
      </c>
      <c r="V18" s="32">
        <v>0.5</v>
      </c>
      <c r="W18" s="32">
        <v>0.02</v>
      </c>
      <c r="X18" s="33">
        <f t="shared" si="2"/>
        <v>0.33783783783783783</v>
      </c>
      <c r="Y18" s="32">
        <v>114.2</v>
      </c>
      <c r="Z18" s="32">
        <v>1.5</v>
      </c>
      <c r="AA18" s="32">
        <v>1.1000000000000001</v>
      </c>
      <c r="AB18" s="32">
        <v>0.03</v>
      </c>
      <c r="AC18" s="32">
        <v>0.15</v>
      </c>
      <c r="AD18" s="32">
        <v>0.01</v>
      </c>
      <c r="AE18" s="32">
        <v>4.0999999999999996</v>
      </c>
      <c r="AF18" s="32">
        <v>4.0999999999999996</v>
      </c>
      <c r="AG18" s="32">
        <v>3.1</v>
      </c>
      <c r="AH18" s="32">
        <v>6.8</v>
      </c>
      <c r="AI18" s="32">
        <v>35.6</v>
      </c>
      <c r="AJ18" s="32">
        <v>12.3</v>
      </c>
      <c r="AK18" s="32">
        <v>37.6</v>
      </c>
      <c r="AL18" s="32">
        <v>49.9</v>
      </c>
      <c r="AM18" s="32">
        <v>13.9</v>
      </c>
      <c r="AN18" s="32">
        <v>65.599999999999994</v>
      </c>
      <c r="AO18" s="32">
        <v>18.3</v>
      </c>
      <c r="AP18" s="32">
        <v>51.7</v>
      </c>
      <c r="AQ18" s="32">
        <v>24.9</v>
      </c>
      <c r="AR18" s="32">
        <v>17.600000000000001</v>
      </c>
      <c r="AS18" s="32">
        <v>42.5</v>
      </c>
      <c r="AT18" s="32">
        <v>4.0999999999999996</v>
      </c>
      <c r="AU18" s="32">
        <v>3.8</v>
      </c>
      <c r="AV18" s="32">
        <v>3.2</v>
      </c>
      <c r="AW18" s="32">
        <v>6.4</v>
      </c>
      <c r="AX18" s="32">
        <v>35.1</v>
      </c>
      <c r="AY18" s="32">
        <v>11.6</v>
      </c>
      <c r="AZ18" s="32">
        <v>33.200000000000003</v>
      </c>
      <c r="BA18" s="32">
        <v>46.7</v>
      </c>
      <c r="BB18" s="32">
        <v>18.2</v>
      </c>
      <c r="BC18" s="32">
        <v>67.5</v>
      </c>
      <c r="BD18" s="32">
        <v>14.9</v>
      </c>
      <c r="BE18" s="32">
        <v>52.6</v>
      </c>
      <c r="BF18" s="32">
        <v>26.6</v>
      </c>
      <c r="BG18" s="32">
        <v>12.2</v>
      </c>
      <c r="BH18" s="32">
        <v>38.799999999999997</v>
      </c>
      <c r="BI18" s="33">
        <v>93.2</v>
      </c>
      <c r="BJ18" s="33">
        <v>95.4</v>
      </c>
    </row>
    <row r="19" spans="1:62" s="32" customFormat="1">
      <c r="A19" s="32">
        <v>18</v>
      </c>
      <c r="B19" s="32">
        <v>1.58</v>
      </c>
      <c r="C19" s="32">
        <v>57</v>
      </c>
      <c r="D19" s="33">
        <f t="shared" si="0"/>
        <v>22.832879346258608</v>
      </c>
      <c r="E19" s="32">
        <v>0.83499999999999996</v>
      </c>
      <c r="F19" s="32">
        <v>0.83499999999999996</v>
      </c>
      <c r="G19" s="32">
        <v>59.4</v>
      </c>
      <c r="H19" s="32">
        <v>0.3</v>
      </c>
      <c r="I19" s="32">
        <v>40.6</v>
      </c>
      <c r="J19" s="32">
        <v>0.3</v>
      </c>
      <c r="K19" s="32">
        <v>9.5</v>
      </c>
      <c r="L19" s="32">
        <v>1</v>
      </c>
      <c r="M19" s="32">
        <v>0.56000000000000005</v>
      </c>
      <c r="N19" s="32">
        <v>0.01</v>
      </c>
      <c r="O19" s="33">
        <f t="shared" si="1"/>
        <v>3.1111111111111114E-2</v>
      </c>
      <c r="P19" s="32">
        <v>59.7</v>
      </c>
      <c r="Q19" s="32">
        <v>1.3</v>
      </c>
      <c r="R19" s="32">
        <v>40.299999999999997</v>
      </c>
      <c r="S19" s="32">
        <v>1.3</v>
      </c>
      <c r="T19" s="32">
        <v>10</v>
      </c>
      <c r="U19" s="32">
        <v>0.8</v>
      </c>
      <c r="V19" s="32">
        <v>0.57999999999999996</v>
      </c>
      <c r="W19" s="32">
        <v>0.01</v>
      </c>
      <c r="X19" s="33">
        <f t="shared" si="2"/>
        <v>0.36708860759493667</v>
      </c>
      <c r="Y19" s="32">
        <v>119.4</v>
      </c>
      <c r="Z19" s="32">
        <v>2.4</v>
      </c>
      <c r="AA19" s="32">
        <v>1.2</v>
      </c>
      <c r="AB19" s="32">
        <v>0.03</v>
      </c>
      <c r="AC19" s="32">
        <v>0.15</v>
      </c>
      <c r="AD19" s="32">
        <v>0.01</v>
      </c>
      <c r="AE19" s="32">
        <v>2.8</v>
      </c>
      <c r="AF19" s="32">
        <v>11.6</v>
      </c>
      <c r="AG19" s="32">
        <v>0</v>
      </c>
      <c r="AH19" s="32">
        <v>5.4</v>
      </c>
      <c r="AI19" s="32">
        <v>46.2</v>
      </c>
      <c r="AJ19" s="32">
        <v>-2.1</v>
      </c>
      <c r="AK19" s="32">
        <v>46.3</v>
      </c>
      <c r="AL19" s="32">
        <v>44.2</v>
      </c>
      <c r="AM19" s="32">
        <v>28.1</v>
      </c>
      <c r="AN19" s="32">
        <v>78.099999999999994</v>
      </c>
      <c r="AO19" s="32">
        <v>21.5</v>
      </c>
      <c r="AP19" s="32">
        <v>56.6</v>
      </c>
      <c r="AQ19" s="32">
        <v>18.8</v>
      </c>
      <c r="AR19" s="32">
        <v>26.6</v>
      </c>
      <c r="AS19" s="32">
        <v>45.4</v>
      </c>
      <c r="AT19" s="32">
        <v>2.8</v>
      </c>
      <c r="AU19" s="32">
        <v>12.2</v>
      </c>
      <c r="AV19" s="32">
        <v>-2.6</v>
      </c>
      <c r="AW19" s="32">
        <v>3.9</v>
      </c>
      <c r="AX19" s="32">
        <v>46.2</v>
      </c>
      <c r="AY19" s="32">
        <v>-1.3</v>
      </c>
      <c r="AZ19" s="32">
        <v>47.3</v>
      </c>
      <c r="BA19" s="32">
        <v>46</v>
      </c>
      <c r="BB19" s="32">
        <v>24.2</v>
      </c>
      <c r="BC19" s="32">
        <v>74</v>
      </c>
      <c r="BD19" s="32">
        <v>18.2</v>
      </c>
      <c r="BE19" s="32">
        <v>55.8</v>
      </c>
      <c r="BF19" s="32">
        <v>19</v>
      </c>
      <c r="BG19" s="32">
        <v>26.6</v>
      </c>
      <c r="BH19" s="32">
        <v>45.6</v>
      </c>
      <c r="BI19" s="33">
        <v>106.42043810749558</v>
      </c>
      <c r="BJ19" s="33">
        <v>96.986699196977028</v>
      </c>
    </row>
    <row r="20" spans="1:62" s="32" customFormat="1">
      <c r="A20" s="32">
        <v>19</v>
      </c>
      <c r="B20" s="32">
        <v>1.61</v>
      </c>
      <c r="C20" s="32">
        <v>45</v>
      </c>
      <c r="D20" s="33">
        <f t="shared" si="0"/>
        <v>17.360441340997646</v>
      </c>
      <c r="E20" s="32">
        <v>0.87</v>
      </c>
      <c r="F20" s="32">
        <v>0.86499999999999999</v>
      </c>
      <c r="G20" s="32">
        <v>59.9</v>
      </c>
      <c r="H20" s="32">
        <v>1.3</v>
      </c>
      <c r="I20" s="32">
        <v>40.1</v>
      </c>
      <c r="J20" s="32">
        <v>1.3</v>
      </c>
      <c r="K20" s="32">
        <v>10.6</v>
      </c>
      <c r="L20" s="32">
        <v>0.9</v>
      </c>
      <c r="M20" s="32">
        <v>0.52</v>
      </c>
      <c r="N20" s="32">
        <v>0.01</v>
      </c>
      <c r="O20" s="33">
        <f t="shared" si="1"/>
        <v>2.736842105263158E-2</v>
      </c>
      <c r="P20" s="32">
        <v>61</v>
      </c>
      <c r="Q20" s="32">
        <v>1</v>
      </c>
      <c r="R20" s="32">
        <v>39</v>
      </c>
      <c r="S20" s="32">
        <v>1</v>
      </c>
      <c r="T20" s="32">
        <v>10.1</v>
      </c>
      <c r="U20" s="32">
        <v>1.4</v>
      </c>
      <c r="V20" s="32">
        <v>0.52</v>
      </c>
      <c r="W20" s="32">
        <v>0.02</v>
      </c>
      <c r="X20" s="33">
        <f t="shared" si="2"/>
        <v>0.32298136645962733</v>
      </c>
      <c r="Y20" s="32">
        <v>102</v>
      </c>
      <c r="Z20" s="32">
        <v>3.2</v>
      </c>
      <c r="AA20" s="32">
        <v>0.9</v>
      </c>
      <c r="AB20" s="32">
        <v>0.06</v>
      </c>
      <c r="AC20" s="32">
        <v>0.12</v>
      </c>
      <c r="AD20" s="32">
        <v>0</v>
      </c>
      <c r="AE20" s="32">
        <v>2.2000000000000002</v>
      </c>
      <c r="AF20" s="32">
        <v>6.2</v>
      </c>
      <c r="AG20" s="32">
        <v>0</v>
      </c>
      <c r="AH20" s="32">
        <v>3.4</v>
      </c>
      <c r="AI20" s="32">
        <v>34.299999999999997</v>
      </c>
      <c r="AJ20" s="32">
        <v>6.3</v>
      </c>
      <c r="AK20" s="32">
        <v>35.9</v>
      </c>
      <c r="AL20" s="32">
        <v>42.3</v>
      </c>
      <c r="AM20" s="32">
        <v>16.100000000000001</v>
      </c>
      <c r="AN20" s="32">
        <v>66</v>
      </c>
      <c r="AO20" s="32">
        <v>10.1</v>
      </c>
      <c r="AP20" s="32">
        <v>55.9</v>
      </c>
      <c r="AQ20" s="32">
        <v>18</v>
      </c>
      <c r="AR20" s="32">
        <v>8.3000000000000007</v>
      </c>
      <c r="AS20" s="32">
        <v>26.3</v>
      </c>
      <c r="AT20" s="32">
        <v>2.2999999999999998</v>
      </c>
      <c r="AU20" s="32">
        <v>6.3</v>
      </c>
      <c r="AV20" s="32">
        <v>-1.2</v>
      </c>
      <c r="AW20" s="32">
        <v>3.4</v>
      </c>
      <c r="AX20" s="32">
        <v>34.700000000000003</v>
      </c>
      <c r="AY20" s="32">
        <v>5.3</v>
      </c>
      <c r="AZ20" s="32">
        <v>36.6</v>
      </c>
      <c r="BA20" s="32">
        <v>41.9</v>
      </c>
      <c r="BB20" s="32">
        <v>15.3</v>
      </c>
      <c r="BC20" s="32">
        <v>65.400000000000006</v>
      </c>
      <c r="BD20" s="32">
        <v>9</v>
      </c>
      <c r="BE20" s="32">
        <v>56.4</v>
      </c>
      <c r="BF20" s="32">
        <v>17</v>
      </c>
      <c r="BG20" s="32">
        <v>13.7</v>
      </c>
      <c r="BH20" s="32">
        <v>30.7</v>
      </c>
      <c r="BI20" s="33">
        <v>95.042113293045176</v>
      </c>
      <c r="BJ20" s="33">
        <v>105.62045274590811</v>
      </c>
    </row>
    <row r="21" spans="1:62" s="32" customFormat="1">
      <c r="A21" s="32">
        <v>20</v>
      </c>
      <c r="B21" s="32">
        <v>1.42</v>
      </c>
      <c r="C21" s="32">
        <v>33</v>
      </c>
      <c r="D21" s="33">
        <f t="shared" si="0"/>
        <v>16.365800436421345</v>
      </c>
      <c r="E21" s="32">
        <v>0.73</v>
      </c>
      <c r="F21" s="32">
        <v>0.73</v>
      </c>
      <c r="G21" s="32">
        <v>61.2</v>
      </c>
      <c r="H21" s="32">
        <v>1.4</v>
      </c>
      <c r="I21" s="32">
        <v>38.799999999999997</v>
      </c>
      <c r="J21" s="32">
        <v>1.4</v>
      </c>
      <c r="K21" s="32">
        <v>9.8000000000000007</v>
      </c>
      <c r="L21" s="32">
        <v>1</v>
      </c>
      <c r="M21" s="32">
        <v>0.52</v>
      </c>
      <c r="N21" s="32">
        <v>0.03</v>
      </c>
      <c r="O21" s="33">
        <f t="shared" si="1"/>
        <v>2.6000000000000002E-2</v>
      </c>
      <c r="P21" s="32">
        <v>60.4</v>
      </c>
      <c r="Q21" s="32">
        <v>1.3</v>
      </c>
      <c r="R21" s="32">
        <v>39.6</v>
      </c>
      <c r="S21" s="32">
        <v>1.3</v>
      </c>
      <c r="T21" s="32">
        <v>12</v>
      </c>
      <c r="U21" s="32">
        <v>0.8</v>
      </c>
      <c r="V21" s="32">
        <v>0.41</v>
      </c>
      <c r="W21" s="32">
        <v>0.02</v>
      </c>
      <c r="X21" s="33">
        <f t="shared" si="2"/>
        <v>0.28873239436619719</v>
      </c>
      <c r="Y21" s="32">
        <v>117</v>
      </c>
      <c r="Z21" s="32">
        <v>4.8</v>
      </c>
      <c r="AA21" s="32">
        <v>1.05</v>
      </c>
      <c r="AB21" s="32">
        <v>0.01</v>
      </c>
      <c r="AC21" s="32">
        <v>0.16</v>
      </c>
      <c r="AD21" s="32">
        <v>0.08</v>
      </c>
      <c r="AE21" s="32">
        <v>3.2</v>
      </c>
      <c r="AF21" s="32">
        <v>14.2</v>
      </c>
      <c r="AG21" s="32">
        <v>0.4</v>
      </c>
      <c r="AH21" s="32">
        <v>4.4000000000000004</v>
      </c>
      <c r="AI21" s="32">
        <v>46.1</v>
      </c>
      <c r="AJ21" s="32">
        <v>0.3</v>
      </c>
      <c r="AK21" s="32">
        <v>46.7</v>
      </c>
      <c r="AL21" s="32">
        <v>47</v>
      </c>
      <c r="AM21" s="32">
        <v>20.6</v>
      </c>
      <c r="AN21" s="32">
        <v>67.7</v>
      </c>
      <c r="AO21" s="32">
        <v>14.3</v>
      </c>
      <c r="AP21" s="32">
        <v>53.4</v>
      </c>
      <c r="AQ21" s="32">
        <v>18</v>
      </c>
      <c r="AR21" s="32">
        <v>7.1</v>
      </c>
      <c r="AS21" s="32">
        <v>25.1</v>
      </c>
      <c r="AT21" s="32">
        <v>2.1</v>
      </c>
      <c r="AU21" s="32">
        <v>12.5</v>
      </c>
      <c r="AV21" s="32">
        <v>-0.1</v>
      </c>
      <c r="AW21" s="32">
        <v>4.4000000000000004</v>
      </c>
      <c r="AX21" s="32">
        <v>42.9</v>
      </c>
      <c r="AY21" s="32">
        <v>-2.2000000000000002</v>
      </c>
      <c r="AZ21" s="32">
        <v>45.3</v>
      </c>
      <c r="BA21" s="32">
        <v>43.1</v>
      </c>
      <c r="BB21" s="32">
        <v>17.3</v>
      </c>
      <c r="BC21" s="32">
        <v>68.7</v>
      </c>
      <c r="BD21" s="32">
        <v>17.3</v>
      </c>
      <c r="BE21" s="32">
        <v>52.6</v>
      </c>
      <c r="BF21" s="32">
        <v>20.8</v>
      </c>
      <c r="BG21" s="32">
        <v>8</v>
      </c>
      <c r="BH21" s="32">
        <v>28.8</v>
      </c>
      <c r="BI21" s="33">
        <v>97.64810486168038</v>
      </c>
      <c r="BJ21" s="33">
        <v>106.22452591906513</v>
      </c>
    </row>
    <row r="22" spans="1:62" s="32" customFormat="1">
      <c r="A22" s="32">
        <v>21</v>
      </c>
      <c r="B22" s="32">
        <v>1.39</v>
      </c>
      <c r="C22" s="32">
        <v>40</v>
      </c>
      <c r="D22" s="33">
        <f t="shared" si="0"/>
        <v>20.702862170695102</v>
      </c>
      <c r="E22" s="32">
        <v>0.73</v>
      </c>
      <c r="F22" s="32">
        <v>0.74</v>
      </c>
      <c r="G22" s="32">
        <v>59.9</v>
      </c>
      <c r="H22" s="32">
        <v>1.3</v>
      </c>
      <c r="I22" s="32">
        <v>40.1</v>
      </c>
      <c r="J22" s="32">
        <v>1.3</v>
      </c>
      <c r="K22" s="32">
        <v>9</v>
      </c>
      <c r="L22" s="32">
        <v>1.1000000000000001</v>
      </c>
      <c r="M22" s="32">
        <v>0.48</v>
      </c>
      <c r="N22" s="32">
        <v>0.02</v>
      </c>
      <c r="O22" s="33">
        <f t="shared" si="1"/>
        <v>2.2857142857142857E-2</v>
      </c>
      <c r="P22" s="32">
        <v>59.7</v>
      </c>
      <c r="Q22" s="32">
        <v>1.7</v>
      </c>
      <c r="R22" s="32">
        <v>40.299999999999997</v>
      </c>
      <c r="S22" s="32">
        <v>1.7</v>
      </c>
      <c r="T22" s="32">
        <v>10.9</v>
      </c>
      <c r="U22" s="32">
        <v>0.7</v>
      </c>
      <c r="V22" s="32">
        <v>0.44</v>
      </c>
      <c r="W22" s="32">
        <v>0.02</v>
      </c>
      <c r="X22" s="33">
        <f t="shared" si="2"/>
        <v>0.31654676258992809</v>
      </c>
      <c r="Y22" s="32">
        <v>117</v>
      </c>
      <c r="Z22" s="32">
        <v>2.4</v>
      </c>
      <c r="AA22" s="32">
        <v>0.9</v>
      </c>
      <c r="AB22" s="32">
        <v>0.11</v>
      </c>
      <c r="AC22" s="32">
        <v>0.16</v>
      </c>
      <c r="AD22" s="32">
        <v>0.01</v>
      </c>
      <c r="AE22" s="32">
        <v>3.5</v>
      </c>
      <c r="AF22" s="32">
        <v>15.7</v>
      </c>
      <c r="AG22" s="32">
        <v>1.1000000000000001</v>
      </c>
      <c r="AH22" s="32">
        <v>4.3</v>
      </c>
      <c r="AI22" s="32">
        <v>45.5</v>
      </c>
      <c r="AJ22" s="32">
        <v>-13.6</v>
      </c>
      <c r="AK22" s="32">
        <v>41.4</v>
      </c>
      <c r="AL22" s="32">
        <v>36.700000000000003</v>
      </c>
      <c r="AM22" s="32">
        <v>20.2</v>
      </c>
      <c r="AN22" s="32">
        <v>74.3</v>
      </c>
      <c r="AO22" s="32">
        <v>20.2</v>
      </c>
      <c r="AP22" s="32">
        <v>54.8</v>
      </c>
      <c r="AQ22" s="32">
        <v>17.8</v>
      </c>
      <c r="AR22" s="32">
        <v>5.6</v>
      </c>
      <c r="AS22" s="32">
        <v>23.4</v>
      </c>
      <c r="AT22" s="32">
        <v>2.7</v>
      </c>
      <c r="AU22" s="32">
        <v>18.5</v>
      </c>
      <c r="AV22" s="32">
        <v>-3.3</v>
      </c>
      <c r="AW22" s="32">
        <v>2.8</v>
      </c>
      <c r="AX22" s="32">
        <v>55.2</v>
      </c>
      <c r="AY22" s="32">
        <v>-12.2</v>
      </c>
      <c r="AZ22" s="32">
        <v>57.6</v>
      </c>
      <c r="BA22" s="32">
        <v>45.4</v>
      </c>
      <c r="BB22" s="32">
        <v>32.299999999999997</v>
      </c>
      <c r="BC22" s="32">
        <v>81.2</v>
      </c>
      <c r="BD22" s="32">
        <v>29.9</v>
      </c>
      <c r="BE22" s="32">
        <v>51.3</v>
      </c>
      <c r="BF22" s="32">
        <v>20.9</v>
      </c>
      <c r="BG22" s="32">
        <v>-2</v>
      </c>
      <c r="BH22" s="32">
        <v>18.899999999999999</v>
      </c>
      <c r="BI22" s="33">
        <v>74.616967997232038</v>
      </c>
      <c r="BJ22" s="33">
        <v>89.145358380110537</v>
      </c>
    </row>
    <row r="23" spans="1:62" s="32" customFormat="1">
      <c r="A23" s="32">
        <v>22</v>
      </c>
      <c r="B23" s="32">
        <v>1.56</v>
      </c>
      <c r="C23" s="32">
        <v>56</v>
      </c>
      <c r="D23" s="33">
        <f t="shared" si="0"/>
        <v>23.011176857330703</v>
      </c>
      <c r="E23" s="32">
        <v>0.79500000000000004</v>
      </c>
      <c r="F23" s="32">
        <v>0.79500000000000004</v>
      </c>
      <c r="G23" s="32">
        <v>59.5</v>
      </c>
      <c r="H23" s="32">
        <v>0.9</v>
      </c>
      <c r="I23" s="32">
        <v>40.5</v>
      </c>
      <c r="J23" s="32">
        <v>0.9</v>
      </c>
      <c r="K23" s="32">
        <v>8.6999999999999993</v>
      </c>
      <c r="L23" s="32">
        <v>0.7</v>
      </c>
      <c r="M23" s="32">
        <v>0.51</v>
      </c>
      <c r="N23" s="32">
        <v>0.27</v>
      </c>
      <c r="O23" s="33">
        <f t="shared" si="1"/>
        <v>2.3181818181818182E-2</v>
      </c>
      <c r="P23" s="32">
        <v>57.3</v>
      </c>
      <c r="Q23" s="32">
        <v>0.9</v>
      </c>
      <c r="R23" s="32">
        <v>42.7</v>
      </c>
      <c r="S23" s="32">
        <v>0.9</v>
      </c>
      <c r="T23" s="32">
        <v>9.5</v>
      </c>
      <c r="U23" s="32">
        <v>0.6</v>
      </c>
      <c r="V23" s="32">
        <v>0.55000000000000004</v>
      </c>
      <c r="W23" s="32">
        <v>0.21</v>
      </c>
      <c r="X23" s="33">
        <f t="shared" si="2"/>
        <v>0.35256410256410259</v>
      </c>
      <c r="Y23" s="32">
        <v>118.8</v>
      </c>
      <c r="Z23" s="32">
        <v>2.4</v>
      </c>
      <c r="AA23" s="32">
        <v>1.33</v>
      </c>
      <c r="AB23" s="32">
        <v>0.03</v>
      </c>
      <c r="AC23" s="32">
        <v>0.2</v>
      </c>
      <c r="AD23" s="32">
        <v>0.11</v>
      </c>
      <c r="AE23" s="32">
        <v>4.8</v>
      </c>
      <c r="AF23" s="32">
        <v>8.5</v>
      </c>
      <c r="AG23" s="32">
        <v>1.2</v>
      </c>
      <c r="AH23" s="32">
        <v>6.5</v>
      </c>
      <c r="AI23" s="32">
        <v>36.200000000000003</v>
      </c>
      <c r="AJ23" s="32">
        <v>18.2</v>
      </c>
      <c r="AK23" s="32">
        <v>35.700000000000003</v>
      </c>
      <c r="AL23" s="32">
        <v>55.1</v>
      </c>
      <c r="AM23" s="32">
        <v>9.5</v>
      </c>
      <c r="AN23" s="32">
        <v>63.8</v>
      </c>
      <c r="AO23" s="32">
        <v>-1.1000000000000001</v>
      </c>
      <c r="AP23" s="32">
        <v>64.900000000000006</v>
      </c>
      <c r="AQ23" s="32">
        <v>16.8</v>
      </c>
      <c r="AR23" s="32">
        <v>15.3</v>
      </c>
      <c r="AS23" s="32">
        <v>32.1</v>
      </c>
      <c r="AT23" s="32">
        <v>3.8</v>
      </c>
      <c r="AU23" s="32">
        <v>8.1999999999999993</v>
      </c>
      <c r="AV23" s="32">
        <v>-0.5</v>
      </c>
      <c r="AW23" s="32">
        <v>2.7</v>
      </c>
      <c r="AX23" s="32">
        <v>29.9</v>
      </c>
      <c r="AY23" s="32">
        <v>21.8</v>
      </c>
      <c r="AZ23" s="32">
        <v>29.1</v>
      </c>
      <c r="BA23" s="32">
        <v>51.7</v>
      </c>
      <c r="BB23" s="32">
        <v>-0.7</v>
      </c>
      <c r="BC23" s="32">
        <v>47.8</v>
      </c>
      <c r="BD23" s="32">
        <v>-12.6</v>
      </c>
      <c r="BE23" s="32">
        <v>60.4</v>
      </c>
      <c r="BF23" s="32">
        <v>11</v>
      </c>
      <c r="BG23" s="32">
        <v>30.4</v>
      </c>
      <c r="BH23" s="32">
        <v>41.7</v>
      </c>
      <c r="BI23" s="33">
        <v>69.302340084101928</v>
      </c>
      <c r="BJ23" s="33">
        <v>86.190918170069779</v>
      </c>
    </row>
    <row r="24" spans="1:62" s="32" customFormat="1">
      <c r="A24" s="32">
        <v>23</v>
      </c>
      <c r="B24" s="32">
        <v>1.44</v>
      </c>
      <c r="C24" s="32">
        <v>31.6</v>
      </c>
      <c r="D24" s="33">
        <f t="shared" si="0"/>
        <v>15.2391975308642</v>
      </c>
      <c r="E24" s="32">
        <v>0.77</v>
      </c>
      <c r="F24" s="32">
        <v>0.76500000000000001</v>
      </c>
      <c r="G24" s="32">
        <v>60.1</v>
      </c>
      <c r="H24" s="32">
        <v>1.2</v>
      </c>
      <c r="I24" s="32">
        <v>39.9</v>
      </c>
      <c r="J24" s="32">
        <v>1.2</v>
      </c>
      <c r="K24" s="32">
        <v>9.6</v>
      </c>
      <c r="L24" s="32">
        <v>0.9</v>
      </c>
      <c r="M24" s="32">
        <v>0.57999999999999996</v>
      </c>
      <c r="N24" s="32">
        <v>0.02</v>
      </c>
      <c r="O24" s="33">
        <f t="shared" si="1"/>
        <v>2.5217391304347823E-2</v>
      </c>
      <c r="P24" s="32">
        <v>59.9</v>
      </c>
      <c r="Q24" s="32">
        <v>1.1000000000000001</v>
      </c>
      <c r="R24" s="32">
        <v>40.9</v>
      </c>
      <c r="S24" s="32">
        <v>1.1000000000000001</v>
      </c>
      <c r="T24" s="32">
        <v>9.5</v>
      </c>
      <c r="U24" s="32">
        <v>1.2</v>
      </c>
      <c r="V24" s="32">
        <v>0.56000000000000005</v>
      </c>
      <c r="W24" s="32">
        <v>0.01</v>
      </c>
      <c r="X24" s="33">
        <f t="shared" si="2"/>
        <v>0.38888888888888895</v>
      </c>
      <c r="Y24" s="32">
        <v>125.3</v>
      </c>
      <c r="Z24" s="32">
        <v>1.4</v>
      </c>
      <c r="AA24" s="32">
        <v>1.23</v>
      </c>
      <c r="AB24" s="32">
        <v>0.04</v>
      </c>
      <c r="AC24" s="32">
        <v>0.13</v>
      </c>
      <c r="AD24" s="32">
        <v>0.01</v>
      </c>
      <c r="AE24" s="32">
        <v>2.1</v>
      </c>
      <c r="AF24" s="32">
        <v>9.9</v>
      </c>
      <c r="AG24" s="32">
        <v>-1.1000000000000001</v>
      </c>
      <c r="AH24" s="32">
        <v>6.8</v>
      </c>
      <c r="AI24" s="32">
        <v>42.6</v>
      </c>
      <c r="AJ24" s="32">
        <v>11.6</v>
      </c>
      <c r="AK24" s="32">
        <v>46.1</v>
      </c>
      <c r="AL24" s="32">
        <v>58.6</v>
      </c>
      <c r="AM24" s="32">
        <v>18.5</v>
      </c>
      <c r="AN24" s="32">
        <v>74.3</v>
      </c>
      <c r="AO24" s="32">
        <v>6.7</v>
      </c>
      <c r="AP24" s="32">
        <v>67.599999999999994</v>
      </c>
      <c r="AQ24" s="32">
        <v>12.4</v>
      </c>
      <c r="AR24" s="32">
        <v>25.3</v>
      </c>
      <c r="AS24" s="32">
        <v>37.700000000000003</v>
      </c>
      <c r="AT24" s="32">
        <v>2.2000000000000002</v>
      </c>
      <c r="AU24" s="32">
        <v>9.4</v>
      </c>
      <c r="AV24" s="32">
        <v>-1.2</v>
      </c>
      <c r="AW24" s="32">
        <v>4.2</v>
      </c>
      <c r="AX24" s="32">
        <v>42.3</v>
      </c>
      <c r="AY24" s="32">
        <v>11.8</v>
      </c>
      <c r="AZ24" s="32">
        <v>45.6</v>
      </c>
      <c r="BA24" s="32">
        <v>57.4</v>
      </c>
      <c r="BB24" s="32">
        <v>23.6</v>
      </c>
      <c r="BC24" s="32">
        <v>75</v>
      </c>
      <c r="BD24" s="32">
        <v>8.1999999999999993</v>
      </c>
      <c r="BE24" s="32">
        <v>66.8</v>
      </c>
      <c r="BF24" s="32">
        <v>11.1</v>
      </c>
      <c r="BG24" s="32">
        <v>21.9</v>
      </c>
      <c r="BH24" s="32">
        <v>23</v>
      </c>
      <c r="BI24" s="33">
        <v>90.1</v>
      </c>
      <c r="BJ24" s="33">
        <v>92.1</v>
      </c>
    </row>
    <row r="25" spans="1:62" s="32" customFormat="1">
      <c r="A25" s="32">
        <v>24</v>
      </c>
      <c r="B25" s="32">
        <v>1.43</v>
      </c>
      <c r="C25" s="32">
        <v>40.5</v>
      </c>
      <c r="D25" s="33">
        <f t="shared" si="0"/>
        <v>19.805369455719109</v>
      </c>
      <c r="E25" s="32">
        <v>0.79</v>
      </c>
      <c r="F25" s="32">
        <v>0.78</v>
      </c>
      <c r="G25" s="32">
        <v>58.3</v>
      </c>
      <c r="H25" s="32">
        <v>0.9</v>
      </c>
      <c r="I25" s="32">
        <v>41.7</v>
      </c>
      <c r="J25" s="32">
        <v>0.9</v>
      </c>
      <c r="K25" s="32">
        <v>12.3</v>
      </c>
      <c r="L25" s="32">
        <v>1.4</v>
      </c>
      <c r="M25" s="32">
        <v>0.43</v>
      </c>
      <c r="N25" s="32">
        <v>0.23</v>
      </c>
      <c r="O25" s="33">
        <f t="shared" si="1"/>
        <v>1.7916666666666668E-2</v>
      </c>
      <c r="P25" s="32">
        <v>57.2</v>
      </c>
      <c r="Q25" s="32">
        <v>1.3</v>
      </c>
      <c r="R25" s="32">
        <v>42.8</v>
      </c>
      <c r="S25" s="32">
        <v>1.3</v>
      </c>
      <c r="T25" s="32">
        <v>8.6999999999999993</v>
      </c>
      <c r="U25" s="32">
        <v>1</v>
      </c>
      <c r="V25" s="32">
        <v>0.49</v>
      </c>
      <c r="W25" s="32">
        <v>0.19</v>
      </c>
      <c r="X25" s="33">
        <f t="shared" si="2"/>
        <v>0.34265734265734266</v>
      </c>
      <c r="Y25" s="32">
        <v>144.6</v>
      </c>
      <c r="Z25" s="32">
        <v>1.8</v>
      </c>
      <c r="AA25" s="32">
        <v>1.4</v>
      </c>
      <c r="AB25" s="32">
        <v>0.05</v>
      </c>
      <c r="AC25" s="32">
        <v>0.18</v>
      </c>
      <c r="AD25" s="32">
        <v>0.09</v>
      </c>
      <c r="AE25" s="32">
        <v>4.4000000000000004</v>
      </c>
      <c r="AF25" s="32">
        <v>18.7</v>
      </c>
      <c r="AG25" s="32">
        <v>-1.6</v>
      </c>
      <c r="AH25" s="32">
        <v>3.7</v>
      </c>
      <c r="AI25" s="32">
        <v>53</v>
      </c>
      <c r="AJ25" s="32">
        <v>-11.9</v>
      </c>
      <c r="AK25" s="32">
        <v>39.700000000000003</v>
      </c>
      <c r="AL25" s="32">
        <v>42.1</v>
      </c>
      <c r="AM25" s="32">
        <v>20.100000000000001</v>
      </c>
      <c r="AN25" s="32">
        <v>73.599999999999994</v>
      </c>
      <c r="AO25" s="32">
        <v>19.3</v>
      </c>
      <c r="AP25" s="32">
        <v>54</v>
      </c>
      <c r="AQ25" s="32">
        <v>16.3</v>
      </c>
      <c r="AR25" s="32">
        <v>21.1</v>
      </c>
      <c r="AS25" s="32">
        <v>37.4</v>
      </c>
      <c r="AT25" s="32">
        <v>4.2</v>
      </c>
      <c r="AU25" s="32">
        <v>18.600000000000001</v>
      </c>
      <c r="AV25" s="32">
        <v>-1.5</v>
      </c>
      <c r="AW25" s="32">
        <v>1.2</v>
      </c>
      <c r="AX25" s="32">
        <v>50.9</v>
      </c>
      <c r="AY25" s="32">
        <v>-11.9</v>
      </c>
      <c r="AZ25" s="32">
        <v>46.6</v>
      </c>
      <c r="BA25" s="32">
        <v>39</v>
      </c>
      <c r="BB25" s="32">
        <v>19.7</v>
      </c>
      <c r="BC25" s="32">
        <v>68.099999999999994</v>
      </c>
      <c r="BD25" s="32">
        <v>20.2</v>
      </c>
      <c r="BE25" s="32">
        <v>48.7</v>
      </c>
      <c r="BF25" s="32">
        <v>16.399999999999999</v>
      </c>
      <c r="BG25" s="32">
        <v>17.100000000000001</v>
      </c>
      <c r="BH25" s="32">
        <v>33.5</v>
      </c>
      <c r="BI25" s="33">
        <v>83.197237643831414</v>
      </c>
      <c r="BJ25" s="33">
        <v>86.914301651274116</v>
      </c>
    </row>
    <row r="26" spans="1:62" s="32" customFormat="1">
      <c r="A26" s="32">
        <v>25</v>
      </c>
      <c r="B26" s="32">
        <v>1.68</v>
      </c>
      <c r="C26" s="32">
        <v>57</v>
      </c>
      <c r="D26" s="33">
        <f t="shared" si="0"/>
        <v>20.195578231292519</v>
      </c>
      <c r="E26" s="32">
        <v>0.875</v>
      </c>
      <c r="F26" s="32">
        <v>0.875</v>
      </c>
      <c r="G26" s="32">
        <v>60.5</v>
      </c>
      <c r="H26" s="32">
        <v>0.9</v>
      </c>
      <c r="I26" s="32">
        <v>39.5</v>
      </c>
      <c r="J26" s="32">
        <v>0.9</v>
      </c>
      <c r="K26" s="32">
        <v>9.6</v>
      </c>
      <c r="L26" s="32">
        <v>1.1000000000000001</v>
      </c>
      <c r="M26" s="32">
        <v>0.61</v>
      </c>
      <c r="N26" s="32">
        <v>0.03</v>
      </c>
      <c r="O26" s="33">
        <f t="shared" si="1"/>
        <v>2.4399999999999998E-2</v>
      </c>
      <c r="P26" s="32">
        <v>60.4</v>
      </c>
      <c r="Q26" s="32">
        <v>0.5</v>
      </c>
      <c r="R26" s="32">
        <v>40.4</v>
      </c>
      <c r="S26" s="32">
        <v>0.5</v>
      </c>
      <c r="T26" s="32">
        <v>10.4</v>
      </c>
      <c r="U26" s="32">
        <v>0.8</v>
      </c>
      <c r="V26" s="32">
        <v>0.6</v>
      </c>
      <c r="W26" s="32">
        <v>0.02</v>
      </c>
      <c r="X26" s="33">
        <f t="shared" si="2"/>
        <v>0.35714285714285715</v>
      </c>
      <c r="Y26" s="32">
        <v>119.6</v>
      </c>
      <c r="Z26" s="32">
        <v>2.9</v>
      </c>
      <c r="AA26" s="32">
        <v>1.24</v>
      </c>
      <c r="AB26" s="32">
        <v>0.05</v>
      </c>
      <c r="AC26" s="32">
        <v>0.13</v>
      </c>
      <c r="AD26" s="32">
        <v>0.01</v>
      </c>
      <c r="AE26" s="32">
        <v>2.7</v>
      </c>
      <c r="AF26" s="32">
        <v>6.6</v>
      </c>
      <c r="AG26" s="32">
        <v>0.5</v>
      </c>
      <c r="AH26" s="32">
        <v>3.9</v>
      </c>
      <c r="AI26" s="32">
        <v>35.299999999999997</v>
      </c>
      <c r="AJ26" s="32">
        <v>8.6999999999999993</v>
      </c>
      <c r="AK26" s="32">
        <v>42</v>
      </c>
      <c r="AL26" s="32">
        <v>50.7</v>
      </c>
      <c r="AM26" s="32">
        <v>18.399999999999999</v>
      </c>
      <c r="AN26" s="32">
        <v>75.099999999999994</v>
      </c>
      <c r="AO26" s="32">
        <v>13</v>
      </c>
      <c r="AP26" s="32">
        <v>62.1</v>
      </c>
      <c r="AQ26" s="32">
        <v>23.8</v>
      </c>
      <c r="AR26" s="32">
        <v>8.1</v>
      </c>
      <c r="AS26" s="32">
        <v>31.9</v>
      </c>
      <c r="AT26" s="32">
        <v>2.1</v>
      </c>
      <c r="AU26" s="32">
        <v>5.7</v>
      </c>
      <c r="AV26" s="32">
        <v>3</v>
      </c>
      <c r="AW26" s="32">
        <v>6.3</v>
      </c>
      <c r="AX26" s="32">
        <v>32</v>
      </c>
      <c r="AY26" s="32">
        <v>9.8000000000000007</v>
      </c>
      <c r="AZ26" s="32">
        <v>34.200000000000003</v>
      </c>
      <c r="BA26" s="32">
        <v>44</v>
      </c>
      <c r="BB26" s="32">
        <v>17.600000000000001</v>
      </c>
      <c r="BC26" s="32">
        <v>68.400000000000006</v>
      </c>
      <c r="BD26" s="32">
        <v>11.8</v>
      </c>
      <c r="BE26" s="32">
        <v>56.6</v>
      </c>
      <c r="BF26" s="32">
        <v>20.2</v>
      </c>
      <c r="BG26" s="32">
        <v>14.3</v>
      </c>
      <c r="BH26" s="32">
        <v>34.5</v>
      </c>
      <c r="BI26" s="33">
        <v>85.3</v>
      </c>
      <c r="BJ26" s="33">
        <v>89.3</v>
      </c>
    </row>
    <row r="27" spans="1:62" s="32" customFormat="1">
      <c r="A27" s="32">
        <v>26</v>
      </c>
      <c r="B27" s="32">
        <v>1.78</v>
      </c>
      <c r="C27" s="32">
        <v>75</v>
      </c>
      <c r="D27" s="33">
        <f t="shared" si="0"/>
        <v>23.671253629592222</v>
      </c>
      <c r="E27" s="32">
        <v>0.91</v>
      </c>
      <c r="F27" s="32">
        <v>0.90500000000000003</v>
      </c>
      <c r="G27" s="32">
        <v>64.7</v>
      </c>
      <c r="H27" s="32">
        <v>1.8</v>
      </c>
      <c r="I27" s="32">
        <v>353</v>
      </c>
      <c r="J27" s="32">
        <v>1.8</v>
      </c>
      <c r="K27" s="32">
        <v>15.4</v>
      </c>
      <c r="L27" s="32">
        <v>1.2</v>
      </c>
      <c r="M27" s="32">
        <v>0.55000000000000004</v>
      </c>
      <c r="N27" s="32">
        <v>0.02</v>
      </c>
      <c r="O27" s="33">
        <f t="shared" si="1"/>
        <v>2.1153846153846155E-2</v>
      </c>
      <c r="P27" s="32">
        <v>64.099999999999994</v>
      </c>
      <c r="Q27" s="32">
        <v>1.3</v>
      </c>
      <c r="R27" s="32">
        <v>35.9</v>
      </c>
      <c r="S27" s="32">
        <v>1.3</v>
      </c>
      <c r="T27" s="32">
        <v>13.6</v>
      </c>
      <c r="U27" s="32">
        <v>1.3</v>
      </c>
      <c r="V27" s="32">
        <v>0.56999999999999995</v>
      </c>
      <c r="W27" s="32">
        <v>0.02</v>
      </c>
      <c r="X27" s="33">
        <f t="shared" si="2"/>
        <v>0.32022471910112354</v>
      </c>
      <c r="Y27" s="32">
        <v>81</v>
      </c>
      <c r="Z27" s="32">
        <v>3</v>
      </c>
      <c r="AA27" s="32">
        <v>0.8</v>
      </c>
      <c r="AB27" s="32">
        <v>0.03</v>
      </c>
      <c r="AC27" s="32">
        <v>0.14000000000000001</v>
      </c>
      <c r="AD27" s="32">
        <v>0.01</v>
      </c>
      <c r="AE27" s="32">
        <v>5.6</v>
      </c>
      <c r="AF27" s="32">
        <v>14.3</v>
      </c>
      <c r="AG27" s="32">
        <v>0</v>
      </c>
      <c r="AH27" s="32">
        <v>5.5</v>
      </c>
      <c r="AI27" s="32">
        <v>42</v>
      </c>
      <c r="AJ27" s="32">
        <v>2.1</v>
      </c>
      <c r="AK27" s="32">
        <v>42.7</v>
      </c>
      <c r="AL27" s="32">
        <v>44.8</v>
      </c>
      <c r="AM27" s="32">
        <v>17</v>
      </c>
      <c r="AN27" s="32">
        <v>66.7</v>
      </c>
      <c r="AO27" s="32">
        <v>8.3000000000000007</v>
      </c>
      <c r="AP27" s="32">
        <v>58.4</v>
      </c>
      <c r="AQ27" s="32">
        <v>18.2</v>
      </c>
      <c r="AR27" s="32">
        <v>11</v>
      </c>
      <c r="AS27" s="32">
        <v>29.2</v>
      </c>
      <c r="AT27" s="32">
        <v>4.2</v>
      </c>
      <c r="AU27" s="32">
        <v>12.8</v>
      </c>
      <c r="AV27" s="32">
        <v>0.7</v>
      </c>
      <c r="AW27" s="32">
        <v>5.2</v>
      </c>
      <c r="AX27" s="32">
        <v>43.7</v>
      </c>
      <c r="AY27" s="32">
        <v>-2.7</v>
      </c>
      <c r="AZ27" s="32">
        <v>46.4</v>
      </c>
      <c r="BA27" s="32">
        <v>43.7</v>
      </c>
      <c r="BB27" s="32">
        <v>20.2</v>
      </c>
      <c r="BC27" s="32">
        <v>72.5</v>
      </c>
      <c r="BD27" s="32">
        <v>15.1</v>
      </c>
      <c r="BE27" s="32">
        <v>57.4</v>
      </c>
      <c r="BF27" s="32">
        <v>21.7</v>
      </c>
      <c r="BG27" s="32">
        <v>3.5</v>
      </c>
      <c r="BH27" s="32">
        <v>25.2</v>
      </c>
      <c r="BI27" s="33">
        <v>99.408573547486412</v>
      </c>
      <c r="BJ27" s="33">
        <v>101.80220714579778</v>
      </c>
    </row>
    <row r="28" spans="1:62" s="32" customFormat="1">
      <c r="A28" s="32">
        <v>27</v>
      </c>
      <c r="B28" s="32">
        <v>1.645</v>
      </c>
      <c r="C28" s="32">
        <v>48</v>
      </c>
      <c r="D28" s="33">
        <f t="shared" si="0"/>
        <v>17.738195323398713</v>
      </c>
      <c r="E28" s="32">
        <v>0.81</v>
      </c>
      <c r="F28" s="32">
        <v>0.82</v>
      </c>
      <c r="G28" s="32">
        <v>59.4</v>
      </c>
      <c r="H28" s="32">
        <v>1.1000000000000001</v>
      </c>
      <c r="I28" s="32">
        <v>40.6</v>
      </c>
      <c r="J28" s="32">
        <v>1.1000000000000001</v>
      </c>
      <c r="K28" s="32">
        <v>9.9</v>
      </c>
      <c r="L28" s="32">
        <v>0.9</v>
      </c>
      <c r="M28" s="32">
        <v>0.67</v>
      </c>
      <c r="N28" s="32">
        <v>0.02</v>
      </c>
      <c r="O28" s="33">
        <f t="shared" si="1"/>
        <v>2.4814814814814817E-2</v>
      </c>
      <c r="P28" s="32">
        <v>58.2</v>
      </c>
      <c r="Q28" s="32">
        <v>0.4</v>
      </c>
      <c r="R28" s="32">
        <v>41.8</v>
      </c>
      <c r="S28" s="32">
        <v>0.4</v>
      </c>
      <c r="T28" s="32">
        <v>8.4</v>
      </c>
      <c r="U28" s="32">
        <v>0.9</v>
      </c>
      <c r="V28" s="32">
        <v>0.67</v>
      </c>
      <c r="W28" s="32">
        <v>0.02</v>
      </c>
      <c r="X28" s="33">
        <f t="shared" si="2"/>
        <v>0.40729483282674772</v>
      </c>
      <c r="Y28" s="32">
        <v>121.8</v>
      </c>
      <c r="Z28" s="32">
        <v>1.8</v>
      </c>
      <c r="AA28" s="32">
        <v>1.1399999999999999</v>
      </c>
      <c r="AB28" s="32">
        <v>0.06</v>
      </c>
      <c r="AC28" s="32">
        <v>0.15</v>
      </c>
      <c r="AD28" s="32">
        <v>0.01</v>
      </c>
      <c r="AE28" s="32">
        <v>3.8</v>
      </c>
      <c r="AF28" s="32">
        <v>11.3</v>
      </c>
      <c r="AG28" s="32">
        <v>1.5</v>
      </c>
      <c r="AH28" s="32">
        <v>6.8</v>
      </c>
      <c r="AI28" s="32">
        <v>45.3</v>
      </c>
      <c r="AJ28" s="32">
        <v>7.3</v>
      </c>
      <c r="AK28" s="32">
        <v>46.2</v>
      </c>
      <c r="AL28" s="32">
        <v>53.5</v>
      </c>
      <c r="AM28" s="32">
        <v>20.3</v>
      </c>
      <c r="AN28" s="32">
        <v>65.3</v>
      </c>
      <c r="AO28" s="32">
        <v>5.8</v>
      </c>
      <c r="AP28" s="32">
        <v>59.5</v>
      </c>
      <c r="AQ28" s="32">
        <v>16.3</v>
      </c>
      <c r="AR28" s="32">
        <v>13.1</v>
      </c>
      <c r="AS28" s="32">
        <v>29.4</v>
      </c>
      <c r="AT28" s="32">
        <v>4.5999999999999996</v>
      </c>
      <c r="AU28" s="32">
        <v>11.5</v>
      </c>
      <c r="AV28" s="32">
        <v>1.6</v>
      </c>
      <c r="AW28" s="32">
        <v>6.4</v>
      </c>
      <c r="AX28" s="32">
        <v>45.1</v>
      </c>
      <c r="AY28" s="32">
        <v>7.1</v>
      </c>
      <c r="AZ28" s="32">
        <v>46.9</v>
      </c>
      <c r="BA28" s="32">
        <v>54</v>
      </c>
      <c r="BB28" s="32">
        <v>17.600000000000001</v>
      </c>
      <c r="BC28" s="32">
        <v>66.900000000000006</v>
      </c>
      <c r="BD28" s="32">
        <v>5.9</v>
      </c>
      <c r="BE28" s="32">
        <v>72.8</v>
      </c>
      <c r="BF28" s="32">
        <v>17.3</v>
      </c>
      <c r="BG28" s="32">
        <v>10.3</v>
      </c>
      <c r="BH28" s="32">
        <v>27.6</v>
      </c>
      <c r="BI28" s="33">
        <v>93.2</v>
      </c>
      <c r="BJ28" s="33">
        <v>97.3</v>
      </c>
    </row>
    <row r="29" spans="1:62" s="32" customFormat="1">
      <c r="A29" s="32">
        <v>28</v>
      </c>
      <c r="B29" s="32">
        <v>1.59</v>
      </c>
      <c r="C29" s="32">
        <v>60.5</v>
      </c>
      <c r="D29" s="33">
        <f t="shared" si="0"/>
        <v>23.931015387049559</v>
      </c>
      <c r="E29" s="32">
        <v>0.82</v>
      </c>
      <c r="F29" s="32">
        <v>0.82</v>
      </c>
      <c r="G29" s="32">
        <v>59.9</v>
      </c>
      <c r="H29" s="32">
        <v>1.3</v>
      </c>
      <c r="I29" s="32">
        <v>40.1</v>
      </c>
      <c r="J29" s="32">
        <v>1.3</v>
      </c>
      <c r="K29" s="32">
        <v>9.6999999999999993</v>
      </c>
      <c r="L29" s="32">
        <v>1.1000000000000001</v>
      </c>
      <c r="M29" s="32">
        <v>0.51</v>
      </c>
      <c r="N29" s="32">
        <v>0.04</v>
      </c>
      <c r="O29" s="33">
        <f t="shared" si="1"/>
        <v>1.8214285714285714E-2</v>
      </c>
      <c r="P29" s="32">
        <v>59.4</v>
      </c>
      <c r="Q29" s="32">
        <v>1.8</v>
      </c>
      <c r="R29" s="32">
        <v>40.6</v>
      </c>
      <c r="S29" s="32">
        <v>1.8</v>
      </c>
      <c r="T29" s="32">
        <v>10</v>
      </c>
      <c r="U29" s="32">
        <v>0.6</v>
      </c>
      <c r="V29" s="32">
        <v>0.53</v>
      </c>
      <c r="W29" s="32">
        <v>0.03</v>
      </c>
      <c r="X29" s="33">
        <f t="shared" si="2"/>
        <v>0.33333333333333331</v>
      </c>
      <c r="Y29" s="32">
        <v>129.6</v>
      </c>
      <c r="Z29" s="32">
        <v>4.8</v>
      </c>
      <c r="AA29" s="32">
        <v>1.22</v>
      </c>
      <c r="AB29" s="32">
        <v>0.09</v>
      </c>
      <c r="AC29" s="32">
        <v>0.19</v>
      </c>
      <c r="AD29" s="32">
        <v>0.01</v>
      </c>
      <c r="AE29" s="32">
        <v>2.8</v>
      </c>
      <c r="AF29" s="32">
        <v>7.9</v>
      </c>
      <c r="AG29" s="32">
        <v>-0.1</v>
      </c>
      <c r="AH29" s="32">
        <v>3.8</v>
      </c>
      <c r="AI29" s="32">
        <v>41.3</v>
      </c>
      <c r="AJ29" s="32">
        <v>7</v>
      </c>
      <c r="AK29" s="32">
        <v>40.9</v>
      </c>
      <c r="AL29" s="32">
        <v>48.3</v>
      </c>
      <c r="AM29" s="32">
        <v>21.4</v>
      </c>
      <c r="AN29" s="32">
        <v>66.099999999999994</v>
      </c>
      <c r="AO29" s="32">
        <v>16.399999999999999</v>
      </c>
      <c r="AP29" s="32">
        <v>49.7</v>
      </c>
      <c r="AQ29" s="32">
        <v>25</v>
      </c>
      <c r="AR29" s="32">
        <v>6.8</v>
      </c>
      <c r="AS29" s="32">
        <v>31.8</v>
      </c>
      <c r="AT29" s="32">
        <v>2.5</v>
      </c>
      <c r="AU29" s="32">
        <v>6.1</v>
      </c>
      <c r="AV29" s="32">
        <v>-0.3</v>
      </c>
      <c r="AW29" s="32">
        <v>4</v>
      </c>
      <c r="AX29" s="32">
        <v>39.700000000000003</v>
      </c>
      <c r="AY29" s="32">
        <v>7.6</v>
      </c>
      <c r="AZ29" s="32">
        <v>40.6</v>
      </c>
      <c r="BA29" s="32">
        <v>48.2</v>
      </c>
      <c r="BB29" s="32">
        <v>18.399999999999999</v>
      </c>
      <c r="BC29" s="32">
        <v>67.599999999999994</v>
      </c>
      <c r="BD29" s="32">
        <v>11.2</v>
      </c>
      <c r="BE29" s="32">
        <v>56.4</v>
      </c>
      <c r="BF29" s="32">
        <v>13.8</v>
      </c>
      <c r="BG29" s="32">
        <v>14.3</v>
      </c>
      <c r="BH29" s="32">
        <v>28.1</v>
      </c>
      <c r="BI29" s="33">
        <v>108.31808451802043</v>
      </c>
      <c r="BJ29" s="33">
        <v>101.9309969153676</v>
      </c>
    </row>
    <row r="30" spans="1:62" s="32" customFormat="1">
      <c r="A30" s="32">
        <v>29</v>
      </c>
      <c r="B30" s="32">
        <v>1.25</v>
      </c>
      <c r="C30" s="32">
        <v>26</v>
      </c>
      <c r="D30" s="33">
        <f t="shared" si="0"/>
        <v>16.64</v>
      </c>
      <c r="E30" s="32">
        <v>0.64</v>
      </c>
      <c r="F30" s="32">
        <v>0.64</v>
      </c>
      <c r="G30" s="32">
        <v>61.8</v>
      </c>
      <c r="H30" s="32">
        <v>0.5</v>
      </c>
      <c r="I30" s="32">
        <v>38.200000000000003</v>
      </c>
      <c r="J30" s="32">
        <v>0.5</v>
      </c>
      <c r="K30" s="32">
        <v>11.5</v>
      </c>
      <c r="L30" s="32">
        <v>0.9</v>
      </c>
      <c r="M30" s="32">
        <v>0.39</v>
      </c>
      <c r="N30" s="32">
        <v>0.01</v>
      </c>
      <c r="O30" s="33">
        <f t="shared" si="1"/>
        <v>1.3448275862068966E-2</v>
      </c>
      <c r="P30" s="32">
        <v>59.1</v>
      </c>
      <c r="Q30" s="32">
        <v>0.7</v>
      </c>
      <c r="R30" s="32">
        <v>40.9</v>
      </c>
      <c r="S30" s="32">
        <v>7.0000000000000007E-2</v>
      </c>
      <c r="T30" s="32">
        <v>9.8000000000000007</v>
      </c>
      <c r="U30" s="32">
        <v>0.3</v>
      </c>
      <c r="V30" s="32">
        <v>0.44</v>
      </c>
      <c r="W30" s="32">
        <v>0.03</v>
      </c>
      <c r="X30" s="33">
        <f t="shared" si="2"/>
        <v>0.35199999999999998</v>
      </c>
      <c r="Y30" s="32">
        <v>123</v>
      </c>
      <c r="Z30" s="32">
        <v>6</v>
      </c>
      <c r="AA30" s="32">
        <v>0.92</v>
      </c>
      <c r="AB30" s="32">
        <v>0.02</v>
      </c>
      <c r="AC30" s="32">
        <v>0.14000000000000001</v>
      </c>
      <c r="AD30" s="32">
        <v>0.01</v>
      </c>
      <c r="AE30" s="32">
        <v>3.4</v>
      </c>
      <c r="AF30" s="32">
        <v>6.2</v>
      </c>
      <c r="AG30" s="32">
        <v>-0.6</v>
      </c>
      <c r="AH30" s="32">
        <v>2.8</v>
      </c>
      <c r="AI30" s="32">
        <v>31.2</v>
      </c>
      <c r="AJ30" s="32">
        <v>10.199999999999999</v>
      </c>
      <c r="AK30" s="32">
        <v>37.299999999999997</v>
      </c>
      <c r="AL30" s="32">
        <v>47.5</v>
      </c>
      <c r="AM30" s="32">
        <v>14.1</v>
      </c>
      <c r="AN30" s="32">
        <v>70.5</v>
      </c>
      <c r="AO30" s="32">
        <v>10</v>
      </c>
      <c r="AP30" s="32">
        <v>60.5</v>
      </c>
      <c r="AQ30" s="32">
        <v>12.2</v>
      </c>
      <c r="AR30" s="32">
        <v>25.4</v>
      </c>
      <c r="AS30" s="32">
        <v>37.6</v>
      </c>
      <c r="AT30" s="32">
        <v>3.9</v>
      </c>
      <c r="AU30" s="32">
        <v>7.1</v>
      </c>
      <c r="AV30" s="32">
        <v>0.1</v>
      </c>
      <c r="AW30" s="32">
        <v>4.9000000000000004</v>
      </c>
      <c r="AX30" s="32">
        <v>39.799999999999997</v>
      </c>
      <c r="AY30" s="32">
        <v>1.9</v>
      </c>
      <c r="AZ30" s="32">
        <v>47.3</v>
      </c>
      <c r="BA30" s="32">
        <v>49.2</v>
      </c>
      <c r="BB30" s="32">
        <v>21.8</v>
      </c>
      <c r="BC30" s="32">
        <v>80.7</v>
      </c>
      <c r="BD30" s="32">
        <v>20.8</v>
      </c>
      <c r="BE30" s="32">
        <v>60.6</v>
      </c>
      <c r="BF30" s="32">
        <v>21.7</v>
      </c>
      <c r="BG30" s="32">
        <v>24.4</v>
      </c>
      <c r="BH30" s="32">
        <v>46.1</v>
      </c>
      <c r="BI30" s="33">
        <v>84.3</v>
      </c>
      <c r="BJ30" s="33">
        <v>86.5</v>
      </c>
    </row>
    <row r="31" spans="1:62" s="32" customFormat="1">
      <c r="A31" s="32">
        <v>30</v>
      </c>
      <c r="B31" s="32">
        <v>1.66</v>
      </c>
      <c r="C31" s="32">
        <v>48</v>
      </c>
      <c r="D31" s="33">
        <f t="shared" si="0"/>
        <v>17.419073885905068</v>
      </c>
      <c r="E31" s="32">
        <v>0.87</v>
      </c>
      <c r="F31" s="32">
        <v>0.87</v>
      </c>
      <c r="G31" s="32">
        <v>61</v>
      </c>
      <c r="H31" s="32">
        <v>1.2</v>
      </c>
      <c r="I31" s="32">
        <v>39</v>
      </c>
      <c r="J31" s="32">
        <v>1.2</v>
      </c>
      <c r="K31" s="32">
        <v>10.5</v>
      </c>
      <c r="L31" s="32">
        <v>1.1000000000000001</v>
      </c>
      <c r="M31" s="32">
        <v>0.55000000000000004</v>
      </c>
      <c r="N31" s="32">
        <v>0.01</v>
      </c>
      <c r="O31" s="33">
        <f t="shared" si="1"/>
        <v>1.8333333333333333E-2</v>
      </c>
      <c r="P31" s="32">
        <v>60.5</v>
      </c>
      <c r="Q31" s="32">
        <v>1</v>
      </c>
      <c r="R31" s="32">
        <v>39.5</v>
      </c>
      <c r="S31" s="32">
        <v>1</v>
      </c>
      <c r="T31" s="32">
        <v>10.1</v>
      </c>
      <c r="U31" s="32">
        <v>0.9</v>
      </c>
      <c r="V31" s="32">
        <v>0.52</v>
      </c>
      <c r="W31" s="32">
        <v>0.02</v>
      </c>
      <c r="X31" s="33">
        <f t="shared" si="2"/>
        <v>0.31325301204819278</v>
      </c>
      <c r="Y31" s="32">
        <v>123.2</v>
      </c>
      <c r="Z31" s="32">
        <v>1.5</v>
      </c>
      <c r="AA31" s="32">
        <v>1.21</v>
      </c>
      <c r="AB31" s="32">
        <v>0.02</v>
      </c>
      <c r="AC31" s="32">
        <v>0.15</v>
      </c>
      <c r="AD31" s="32">
        <v>0.01</v>
      </c>
      <c r="AE31" s="32">
        <v>2.2999999999999998</v>
      </c>
      <c r="AF31" s="32">
        <v>1.6</v>
      </c>
      <c r="AG31" s="32">
        <v>2.8</v>
      </c>
      <c r="AH31" s="32">
        <v>3.7</v>
      </c>
      <c r="AI31" s="32">
        <v>27.6</v>
      </c>
      <c r="AJ31" s="32">
        <v>10.9</v>
      </c>
      <c r="AK31" s="32">
        <v>31.7</v>
      </c>
      <c r="AL31" s="32">
        <v>42.8</v>
      </c>
      <c r="AM31" s="32">
        <v>15.1</v>
      </c>
      <c r="AN31" s="32">
        <v>67.2</v>
      </c>
      <c r="AO31" s="32">
        <v>13.2</v>
      </c>
      <c r="AP31" s="32">
        <v>54</v>
      </c>
      <c r="AQ31" s="32">
        <v>18.2</v>
      </c>
      <c r="AR31" s="32">
        <v>7.3</v>
      </c>
      <c r="AS31" s="32">
        <v>25.2</v>
      </c>
      <c r="AT31" s="32">
        <v>2.2999999999999998</v>
      </c>
      <c r="AU31" s="32">
        <v>1.1000000000000001</v>
      </c>
      <c r="AV31" s="32">
        <v>1.6</v>
      </c>
      <c r="AW31" s="32">
        <v>2.8</v>
      </c>
      <c r="AX31" s="32">
        <v>25.6</v>
      </c>
      <c r="AY31" s="32">
        <v>16.8</v>
      </c>
      <c r="AZ31" s="32">
        <v>23.1</v>
      </c>
      <c r="BA31" s="32">
        <v>42.9</v>
      </c>
      <c r="BB31" s="32">
        <v>10.6</v>
      </c>
      <c r="BC31" s="32">
        <v>64.099999999999994</v>
      </c>
      <c r="BD31" s="32">
        <v>5.7</v>
      </c>
      <c r="BE31" s="32">
        <v>58.4</v>
      </c>
      <c r="BF31" s="32">
        <v>21.3</v>
      </c>
      <c r="BG31" s="32">
        <v>7.2</v>
      </c>
      <c r="BH31" s="32">
        <v>28.5</v>
      </c>
      <c r="BI31" s="32">
        <v>88.3</v>
      </c>
      <c r="BJ31" s="32">
        <v>94.5</v>
      </c>
    </row>
    <row r="32" spans="1:62" s="32" customFormat="1">
      <c r="A32" s="32">
        <v>31</v>
      </c>
      <c r="B32" s="32">
        <v>1.48</v>
      </c>
      <c r="C32" s="32">
        <v>42</v>
      </c>
      <c r="D32" s="33">
        <f t="shared" si="0"/>
        <v>19.174579985390796</v>
      </c>
      <c r="E32" s="32">
        <v>0.78</v>
      </c>
      <c r="F32" s="32">
        <v>0.78</v>
      </c>
      <c r="G32" s="32">
        <v>62.3</v>
      </c>
      <c r="H32" s="32">
        <v>1.4</v>
      </c>
      <c r="I32" s="32">
        <v>37.700000000000003</v>
      </c>
      <c r="J32" s="32">
        <v>1.4</v>
      </c>
      <c r="K32" s="32">
        <v>12.2</v>
      </c>
      <c r="L32" s="32">
        <v>1.7</v>
      </c>
      <c r="M32" s="32">
        <v>0.4</v>
      </c>
      <c r="N32" s="32">
        <v>0.19</v>
      </c>
      <c r="O32" s="33">
        <f t="shared" si="1"/>
        <v>1.2903225806451613E-2</v>
      </c>
      <c r="P32" s="32">
        <v>61.5</v>
      </c>
      <c r="Q32" s="32">
        <v>1.4</v>
      </c>
      <c r="R32" s="32">
        <v>38.5</v>
      </c>
      <c r="S32" s="32">
        <v>1.4</v>
      </c>
      <c r="T32" s="32">
        <v>12.8</v>
      </c>
      <c r="U32" s="32">
        <v>0.7</v>
      </c>
      <c r="V32" s="32">
        <v>0.52</v>
      </c>
      <c r="W32" s="32">
        <v>0.02</v>
      </c>
      <c r="X32" s="33">
        <f t="shared" si="2"/>
        <v>0.35135135135135137</v>
      </c>
      <c r="Y32" s="32">
        <v>108.06</v>
      </c>
      <c r="Z32" s="32">
        <v>4.2</v>
      </c>
      <c r="AA32" s="32">
        <v>0.93</v>
      </c>
      <c r="AB32" s="32">
        <v>7.0000000000000007E-2</v>
      </c>
      <c r="AC32" s="32">
        <v>0.19</v>
      </c>
      <c r="AD32" s="32">
        <v>7.0000000000000007E-2</v>
      </c>
      <c r="AE32" s="32">
        <v>2.8</v>
      </c>
      <c r="AF32" s="32">
        <v>6.3</v>
      </c>
      <c r="AG32" s="32">
        <v>2.6</v>
      </c>
      <c r="AH32" s="32">
        <v>6.9</v>
      </c>
      <c r="AI32" s="32">
        <v>32.5</v>
      </c>
      <c r="AJ32" s="32">
        <v>3</v>
      </c>
      <c r="AK32" s="32">
        <v>35.700000000000003</v>
      </c>
      <c r="AL32" s="32">
        <v>38.700000000000003</v>
      </c>
      <c r="AM32" s="32">
        <v>9.6</v>
      </c>
      <c r="AN32" s="32">
        <v>62.4</v>
      </c>
      <c r="AO32" s="32">
        <v>9.6</v>
      </c>
      <c r="AP32" s="32">
        <v>53.8</v>
      </c>
      <c r="AQ32" s="32">
        <v>18.7</v>
      </c>
      <c r="AR32" s="32">
        <v>9</v>
      </c>
      <c r="AS32" s="32">
        <v>27.7</v>
      </c>
      <c r="AT32" s="32">
        <v>2.5</v>
      </c>
      <c r="AU32" s="32">
        <v>5.6</v>
      </c>
      <c r="AV32" s="32">
        <v>-3.1</v>
      </c>
      <c r="AW32" s="32">
        <v>1.8</v>
      </c>
      <c r="AX32" s="32">
        <v>41</v>
      </c>
      <c r="AY32" s="32">
        <v>-4.9000000000000004</v>
      </c>
      <c r="AZ32" s="32">
        <v>43.8</v>
      </c>
      <c r="BA32" s="32">
        <v>39.200000000000003</v>
      </c>
      <c r="BB32" s="32">
        <v>23.6</v>
      </c>
      <c r="BC32" s="32">
        <v>71</v>
      </c>
      <c r="BD32" s="32">
        <v>23.6</v>
      </c>
      <c r="BE32" s="32">
        <v>49.1</v>
      </c>
      <c r="BF32" s="32">
        <v>26.2</v>
      </c>
      <c r="BG32" s="32">
        <v>0.8</v>
      </c>
      <c r="BH32" s="32">
        <v>27</v>
      </c>
      <c r="BI32" s="32">
        <v>80.5</v>
      </c>
      <c r="BJ32" s="32">
        <v>84.3</v>
      </c>
    </row>
    <row r="33" spans="1:62" s="32" customFormat="1">
      <c r="A33" s="32">
        <v>32</v>
      </c>
      <c r="B33" s="32">
        <v>1.5449999999999999</v>
      </c>
      <c r="C33" s="32">
        <v>48</v>
      </c>
      <c r="D33" s="33">
        <f t="shared" si="0"/>
        <v>20.108712728186759</v>
      </c>
      <c r="E33" s="32">
        <v>0.81</v>
      </c>
      <c r="F33" s="32">
        <v>0.79</v>
      </c>
      <c r="G33" s="32">
        <v>61.5</v>
      </c>
      <c r="H33" s="32">
        <v>0.8</v>
      </c>
      <c r="I33" s="32">
        <v>38.5</v>
      </c>
      <c r="J33" s="32">
        <v>0.8</v>
      </c>
      <c r="K33" s="32">
        <v>11.5</v>
      </c>
      <c r="L33" s="32">
        <v>0.5</v>
      </c>
      <c r="M33" s="32">
        <v>0.54</v>
      </c>
      <c r="N33" s="32">
        <v>0.01</v>
      </c>
      <c r="O33" s="33">
        <f t="shared" si="1"/>
        <v>1.6875000000000001E-2</v>
      </c>
      <c r="P33" s="32">
        <v>60.9</v>
      </c>
      <c r="Q33" s="32">
        <v>1</v>
      </c>
      <c r="R33" s="32">
        <v>39.1</v>
      </c>
      <c r="S33" s="32">
        <v>1</v>
      </c>
      <c r="T33" s="32">
        <v>11.3</v>
      </c>
      <c r="U33" s="32">
        <v>1.2</v>
      </c>
      <c r="V33" s="32">
        <v>0.54</v>
      </c>
      <c r="W33" s="32">
        <v>0.01</v>
      </c>
      <c r="X33" s="33">
        <f t="shared" si="2"/>
        <v>0.34951456310679618</v>
      </c>
      <c r="Y33" s="32">
        <v>102</v>
      </c>
      <c r="Z33" s="32">
        <v>4.2</v>
      </c>
      <c r="AA33" s="32">
        <v>0.97</v>
      </c>
      <c r="AB33" s="32">
        <v>0.01</v>
      </c>
      <c r="AC33" s="32">
        <v>0.16</v>
      </c>
      <c r="AD33" s="32">
        <v>0.02</v>
      </c>
      <c r="AE33" s="32">
        <v>4.0999999999999996</v>
      </c>
      <c r="AF33" s="32">
        <v>9</v>
      </c>
      <c r="AG33" s="32">
        <v>3.3</v>
      </c>
      <c r="AH33" s="32">
        <v>8.8000000000000007</v>
      </c>
      <c r="AI33" s="32">
        <v>38.299999999999997</v>
      </c>
      <c r="AJ33" s="32">
        <v>2.2000000000000002</v>
      </c>
      <c r="AK33" s="32">
        <v>40.1</v>
      </c>
      <c r="AL33" s="32">
        <v>43.2</v>
      </c>
      <c r="AM33" s="32">
        <v>17.8</v>
      </c>
      <c r="AN33" s="32">
        <v>71.400000000000006</v>
      </c>
      <c r="AO33" s="32">
        <v>17.8</v>
      </c>
      <c r="AP33" s="32">
        <v>55.2</v>
      </c>
      <c r="AQ33" s="32">
        <v>23.7</v>
      </c>
      <c r="AR33" s="32">
        <v>15.8</v>
      </c>
      <c r="AS33" s="32">
        <v>39.5</v>
      </c>
      <c r="AT33" s="32">
        <v>4.9000000000000004</v>
      </c>
      <c r="AU33" s="32">
        <v>6.6</v>
      </c>
      <c r="AV33" s="32">
        <v>-1.7</v>
      </c>
      <c r="AW33" s="32">
        <v>2.4</v>
      </c>
      <c r="AX33" s="32">
        <v>39.5</v>
      </c>
      <c r="AY33" s="32">
        <v>-3.8</v>
      </c>
      <c r="AZ33" s="32">
        <v>44</v>
      </c>
      <c r="BA33" s="32">
        <v>40.200000000000003</v>
      </c>
      <c r="BB33" s="32">
        <v>22</v>
      </c>
      <c r="BC33" s="32">
        <v>75.8</v>
      </c>
      <c r="BD33" s="32">
        <v>22</v>
      </c>
      <c r="BE33" s="32">
        <v>53.8</v>
      </c>
      <c r="BF33" s="32">
        <v>26.8</v>
      </c>
      <c r="BG33" s="32">
        <v>11.9</v>
      </c>
      <c r="BH33" s="32">
        <v>38.700000000000003</v>
      </c>
      <c r="BI33" s="33">
        <v>92.19920549641121</v>
      </c>
      <c r="BJ33" s="33">
        <v>96.631002136306861</v>
      </c>
    </row>
    <row r="34" spans="1:62" s="32" customFormat="1">
      <c r="A34" s="32">
        <v>33</v>
      </c>
      <c r="B34" s="32">
        <v>1.45</v>
      </c>
      <c r="C34" s="32">
        <v>36</v>
      </c>
      <c r="D34" s="33">
        <f t="shared" ref="D34:D51" si="3">C34/(B34^2)</f>
        <v>17.122473246135552</v>
      </c>
      <c r="E34" s="32">
        <v>0.74</v>
      </c>
      <c r="F34" s="32">
        <v>0.745</v>
      </c>
      <c r="G34" s="32">
        <v>60.5</v>
      </c>
      <c r="H34" s="32">
        <v>1.1000000000000001</v>
      </c>
      <c r="I34" s="32">
        <v>39.5</v>
      </c>
      <c r="J34" s="32">
        <v>1.1000000000000001</v>
      </c>
      <c r="K34" s="32">
        <v>10.4</v>
      </c>
      <c r="L34" s="32">
        <v>0.9</v>
      </c>
      <c r="M34" s="32">
        <v>0.53</v>
      </c>
      <c r="N34" s="32">
        <v>0.02</v>
      </c>
      <c r="O34" s="33">
        <f t="shared" si="1"/>
        <v>1.606060606060606E-2</v>
      </c>
      <c r="P34" s="32">
        <v>60.7</v>
      </c>
      <c r="Q34" s="32">
        <v>0.8</v>
      </c>
      <c r="R34" s="32">
        <v>39.299999999999997</v>
      </c>
      <c r="S34" s="32">
        <v>0.8</v>
      </c>
      <c r="T34" s="32">
        <v>11</v>
      </c>
      <c r="U34" s="32">
        <v>0.5</v>
      </c>
      <c r="V34" s="32">
        <v>0.56999999999999995</v>
      </c>
      <c r="W34" s="32">
        <v>0.01</v>
      </c>
      <c r="X34" s="33">
        <f t="shared" si="2"/>
        <v>0.39310344827586202</v>
      </c>
      <c r="Y34" s="32">
        <v>125</v>
      </c>
      <c r="Z34" s="32">
        <v>3.1</v>
      </c>
      <c r="AA34" s="32">
        <v>1.1399999999999999</v>
      </c>
      <c r="AB34" s="32">
        <v>0.02</v>
      </c>
      <c r="AC34" s="32">
        <v>0.11</v>
      </c>
      <c r="AD34" s="32">
        <v>0.01</v>
      </c>
      <c r="AE34" s="32">
        <v>2.6</v>
      </c>
      <c r="AF34" s="32">
        <v>11.9</v>
      </c>
      <c r="AG34" s="32">
        <v>-1.1000000000000001</v>
      </c>
      <c r="AH34" s="32">
        <v>5.0999999999999996</v>
      </c>
      <c r="AI34" s="32">
        <v>43.6</v>
      </c>
      <c r="AJ34" s="32">
        <v>5.6</v>
      </c>
      <c r="AK34" s="32">
        <v>42.6</v>
      </c>
      <c r="AL34" s="32">
        <v>49.2</v>
      </c>
      <c r="AM34" s="32">
        <v>20.9</v>
      </c>
      <c r="AN34" s="32">
        <v>65.599999999999994</v>
      </c>
      <c r="AO34" s="32">
        <v>10.7</v>
      </c>
      <c r="AP34" s="32">
        <v>54.9</v>
      </c>
      <c r="AQ34" s="32">
        <v>17.100000000000001</v>
      </c>
      <c r="AR34" s="32">
        <v>15.2</v>
      </c>
      <c r="AS34" s="32">
        <v>32.299999999999997</v>
      </c>
      <c r="AT34" s="32">
        <v>2.6</v>
      </c>
      <c r="AU34" s="32">
        <v>10.8</v>
      </c>
      <c r="AV34" s="32">
        <v>0.8</v>
      </c>
      <c r="AW34" s="32">
        <v>7.2</v>
      </c>
      <c r="AX34" s="32">
        <v>43.9</v>
      </c>
      <c r="AY34" s="32">
        <v>3.6</v>
      </c>
      <c r="AZ34" s="32">
        <v>41.3</v>
      </c>
      <c r="BA34" s="32">
        <v>47.5</v>
      </c>
      <c r="BB34" s="32">
        <v>20.100000000000001</v>
      </c>
      <c r="BC34" s="32">
        <v>69.2</v>
      </c>
      <c r="BD34" s="32">
        <v>9.6</v>
      </c>
      <c r="BE34" s="32">
        <v>59.6</v>
      </c>
      <c r="BF34" s="32">
        <v>15.9</v>
      </c>
      <c r="BG34" s="32">
        <v>15.4</v>
      </c>
      <c r="BH34" s="32">
        <v>31.3</v>
      </c>
      <c r="BI34" s="33">
        <v>97.102887939924088</v>
      </c>
      <c r="BJ34" s="33">
        <v>79.999257545261315</v>
      </c>
    </row>
    <row r="35" spans="1:62" s="32" customFormat="1">
      <c r="A35" s="32">
        <v>34</v>
      </c>
      <c r="B35" s="32">
        <v>1.76</v>
      </c>
      <c r="C35" s="32">
        <v>55</v>
      </c>
      <c r="D35" s="33">
        <f t="shared" si="3"/>
        <v>17.75568181818182</v>
      </c>
      <c r="E35" s="32">
        <v>0.95</v>
      </c>
      <c r="F35" s="32">
        <v>0.96</v>
      </c>
      <c r="G35" s="32">
        <v>60.8</v>
      </c>
      <c r="H35" s="32">
        <v>1.9</v>
      </c>
      <c r="I35" s="32">
        <v>39.200000000000003</v>
      </c>
      <c r="J35" s="32">
        <v>1.9</v>
      </c>
      <c r="K35" s="32">
        <v>11</v>
      </c>
      <c r="L35" s="32">
        <v>1</v>
      </c>
      <c r="M35" s="32">
        <v>0.46</v>
      </c>
      <c r="N35" s="32">
        <v>0.22</v>
      </c>
      <c r="O35" s="33">
        <f t="shared" si="1"/>
        <v>1.3529411764705884E-2</v>
      </c>
      <c r="P35" s="32">
        <v>60.9</v>
      </c>
      <c r="Q35" s="32">
        <v>1</v>
      </c>
      <c r="R35" s="32">
        <v>39.1</v>
      </c>
      <c r="S35" s="32">
        <v>1</v>
      </c>
      <c r="T35" s="32">
        <v>10.6</v>
      </c>
      <c r="U35" s="32">
        <v>1.7</v>
      </c>
      <c r="V35" s="32">
        <v>0.54</v>
      </c>
      <c r="W35" s="32">
        <v>0.02</v>
      </c>
      <c r="X35" s="33">
        <f t="shared" si="2"/>
        <v>0.30681818181818182</v>
      </c>
      <c r="Y35" s="32">
        <v>112.1</v>
      </c>
      <c r="Z35" s="32">
        <v>3</v>
      </c>
      <c r="AA35" s="32">
        <v>1.03</v>
      </c>
      <c r="AB35" s="32">
        <v>0.03</v>
      </c>
      <c r="AC35" s="32">
        <v>0.19</v>
      </c>
      <c r="AD35" s="32">
        <v>0.09</v>
      </c>
      <c r="AE35" s="32">
        <v>2.9</v>
      </c>
      <c r="AF35" s="32">
        <v>12.1</v>
      </c>
      <c r="AG35" s="32">
        <v>-1.3</v>
      </c>
      <c r="AH35" s="32">
        <v>1.4</v>
      </c>
      <c r="AI35" s="32">
        <v>35.799999999999997</v>
      </c>
      <c r="AJ35" s="32">
        <v>2.8</v>
      </c>
      <c r="AK35" s="32">
        <v>33.700000000000003</v>
      </c>
      <c r="AL35" s="32">
        <v>36.5</v>
      </c>
      <c r="AM35" s="32">
        <v>9.8000000000000007</v>
      </c>
      <c r="AN35" s="32">
        <v>64.099999999999994</v>
      </c>
      <c r="AO35" s="32">
        <v>5.6</v>
      </c>
      <c r="AP35" s="32">
        <v>58.5</v>
      </c>
      <c r="AQ35" s="32">
        <v>15.8</v>
      </c>
      <c r="AR35" s="32">
        <v>10.6</v>
      </c>
      <c r="AS35" s="32">
        <v>26.4</v>
      </c>
      <c r="AT35" s="32">
        <v>3.1</v>
      </c>
      <c r="AU35" s="32">
        <v>12.3</v>
      </c>
      <c r="AV35" s="32">
        <v>0.4</v>
      </c>
      <c r="AW35" s="32">
        <v>4.4000000000000004</v>
      </c>
      <c r="AX35" s="32">
        <v>36.1</v>
      </c>
      <c r="AY35" s="32">
        <v>3.2</v>
      </c>
      <c r="AZ35" s="32">
        <v>35.4</v>
      </c>
      <c r="BA35" s="32">
        <v>33.9</v>
      </c>
      <c r="BB35" s="32">
        <v>9.5</v>
      </c>
      <c r="BC35" s="32">
        <v>63.1</v>
      </c>
      <c r="BD35" s="32">
        <v>7.2</v>
      </c>
      <c r="BE35" s="32">
        <v>60.1</v>
      </c>
      <c r="BF35" s="32">
        <v>14.1</v>
      </c>
      <c r="BG35" s="32">
        <v>17.2</v>
      </c>
      <c r="BH35" s="32">
        <v>21.3</v>
      </c>
      <c r="BI35" s="33">
        <v>98.537865647118664</v>
      </c>
      <c r="BJ35" s="33">
        <v>106.08855805392879</v>
      </c>
    </row>
    <row r="36" spans="1:62" s="32" customFormat="1">
      <c r="A36" s="32">
        <v>35</v>
      </c>
      <c r="B36" s="32">
        <v>1.65</v>
      </c>
      <c r="C36" s="32">
        <v>55</v>
      </c>
      <c r="D36" s="33">
        <f t="shared" si="3"/>
        <v>20.202020202020204</v>
      </c>
      <c r="E36" s="32">
        <v>0.88</v>
      </c>
      <c r="F36" s="32">
        <v>0.88</v>
      </c>
      <c r="G36" s="32">
        <v>61.2</v>
      </c>
      <c r="H36" s="32">
        <v>0.9</v>
      </c>
      <c r="I36" s="32">
        <v>38.799999999999997</v>
      </c>
      <c r="J36" s="32">
        <v>0.9</v>
      </c>
      <c r="K36" s="32">
        <v>11.2</v>
      </c>
      <c r="L36" s="32">
        <v>0.6</v>
      </c>
      <c r="M36" s="32">
        <v>0.51</v>
      </c>
      <c r="N36" s="32">
        <v>0.01</v>
      </c>
      <c r="O36" s="33">
        <f t="shared" si="1"/>
        <v>1.4571428571428572E-2</v>
      </c>
      <c r="P36" s="32">
        <v>60.8</v>
      </c>
      <c r="Q36" s="32">
        <v>1.1000000000000001</v>
      </c>
      <c r="R36" s="32">
        <v>39.200000000000003</v>
      </c>
      <c r="S36" s="32">
        <v>1.1000000000000001</v>
      </c>
      <c r="T36" s="32">
        <v>11.3</v>
      </c>
      <c r="U36" s="32">
        <v>1</v>
      </c>
      <c r="V36" s="32">
        <v>0.52</v>
      </c>
      <c r="W36" s="32">
        <v>0.02</v>
      </c>
      <c r="X36" s="33">
        <f t="shared" si="2"/>
        <v>0.31515151515151518</v>
      </c>
      <c r="Y36" s="32">
        <v>110.2</v>
      </c>
      <c r="Z36" s="32">
        <v>1.2</v>
      </c>
      <c r="AA36" s="32">
        <v>1.1000000000000001</v>
      </c>
      <c r="AB36" s="32">
        <v>0.02</v>
      </c>
      <c r="AC36" s="32">
        <v>0.12</v>
      </c>
      <c r="AD36" s="32">
        <v>0</v>
      </c>
      <c r="AE36" s="32">
        <v>1.5</v>
      </c>
      <c r="AF36" s="32">
        <v>4.4000000000000004</v>
      </c>
      <c r="AG36" s="32">
        <v>4.5999999999999996</v>
      </c>
      <c r="AH36" s="32">
        <v>6.3</v>
      </c>
      <c r="AI36" s="32">
        <v>30.1</v>
      </c>
      <c r="AJ36" s="32">
        <v>9.8000000000000007</v>
      </c>
      <c r="AK36" s="32">
        <v>32.299999999999997</v>
      </c>
      <c r="AL36" s="32">
        <v>42.1</v>
      </c>
      <c r="AM36" s="32">
        <v>14.3</v>
      </c>
      <c r="AN36" s="32">
        <v>60.5</v>
      </c>
      <c r="AO36" s="32">
        <v>8.1999999999999993</v>
      </c>
      <c r="AP36" s="32">
        <v>51.9</v>
      </c>
      <c r="AQ36" s="32">
        <v>18.5</v>
      </c>
      <c r="AR36" s="32">
        <v>12.3</v>
      </c>
      <c r="AS36" s="32">
        <v>32</v>
      </c>
      <c r="AT36" s="32">
        <v>1.5</v>
      </c>
      <c r="AU36" s="32">
        <v>5.2</v>
      </c>
      <c r="AV36" s="32">
        <v>-0.8</v>
      </c>
      <c r="AW36" s="32">
        <v>2.8</v>
      </c>
      <c r="AX36" s="32">
        <v>24.2</v>
      </c>
      <c r="AY36" s="32">
        <v>13.9</v>
      </c>
      <c r="AZ36" s="32">
        <v>26.3</v>
      </c>
      <c r="BA36" s="32">
        <v>40.200000000000003</v>
      </c>
      <c r="BB36" s="32">
        <v>6.8</v>
      </c>
      <c r="BC36" s="32">
        <v>55.1</v>
      </c>
      <c r="BD36" s="32">
        <v>3.1</v>
      </c>
      <c r="BE36" s="32">
        <v>51.1</v>
      </c>
      <c r="BF36" s="32">
        <v>15.5</v>
      </c>
      <c r="BG36" s="32">
        <v>13.7</v>
      </c>
      <c r="BH36" s="32">
        <v>28.2</v>
      </c>
      <c r="BI36" s="33">
        <v>89.4</v>
      </c>
      <c r="BJ36" s="31">
        <v>87.9</v>
      </c>
    </row>
    <row r="37" spans="1:62" s="32" customFormat="1">
      <c r="A37" s="32">
        <v>36</v>
      </c>
      <c r="B37" s="32">
        <v>1.79</v>
      </c>
      <c r="C37" s="32">
        <v>56</v>
      </c>
      <c r="D37" s="33">
        <f t="shared" si="3"/>
        <v>17.477606816266658</v>
      </c>
      <c r="E37" s="32">
        <v>0.98</v>
      </c>
      <c r="F37" s="32">
        <v>0.98</v>
      </c>
      <c r="G37" s="32">
        <v>59.6</v>
      </c>
      <c r="H37" s="32">
        <v>0.8</v>
      </c>
      <c r="I37" s="32">
        <v>40.4</v>
      </c>
      <c r="J37" s="32">
        <v>0.8</v>
      </c>
      <c r="K37" s="32">
        <v>10</v>
      </c>
      <c r="L37" s="32">
        <v>0.9</v>
      </c>
      <c r="M37" s="32">
        <v>0.62</v>
      </c>
      <c r="N37" s="32">
        <v>0.04</v>
      </c>
      <c r="O37" s="33">
        <f t="shared" si="1"/>
        <v>1.7222222222222222E-2</v>
      </c>
      <c r="P37" s="32">
        <v>59.5</v>
      </c>
      <c r="Q37" s="32">
        <v>0.5</v>
      </c>
      <c r="R37" s="32">
        <v>40.5</v>
      </c>
      <c r="S37" s="32">
        <v>0.5</v>
      </c>
      <c r="T37" s="32">
        <v>9.3000000000000007</v>
      </c>
      <c r="U37" s="32">
        <v>0.8</v>
      </c>
      <c r="V37" s="32">
        <v>0.56000000000000005</v>
      </c>
      <c r="W37" s="32">
        <v>0.03</v>
      </c>
      <c r="X37" s="33">
        <f t="shared" si="2"/>
        <v>0.31284916201117319</v>
      </c>
      <c r="Y37" s="32">
        <v>96</v>
      </c>
      <c r="Z37" s="32">
        <v>1.8</v>
      </c>
      <c r="AA37" s="32">
        <v>0.15</v>
      </c>
      <c r="AB37" s="32">
        <v>0.01</v>
      </c>
      <c r="AC37" s="32">
        <v>0.99</v>
      </c>
      <c r="AD37" s="32">
        <v>0.06</v>
      </c>
      <c r="AE37" s="32">
        <v>5.6</v>
      </c>
      <c r="AF37" s="32">
        <v>5</v>
      </c>
      <c r="AG37" s="32">
        <v>2.2000000000000002</v>
      </c>
      <c r="AH37" s="32">
        <v>4</v>
      </c>
      <c r="AI37" s="32">
        <v>28.8</v>
      </c>
      <c r="AJ37" s="32">
        <v>-1.3</v>
      </c>
      <c r="AK37" s="32">
        <v>31.6</v>
      </c>
      <c r="AL37" s="32">
        <v>30.3</v>
      </c>
      <c r="AM37" s="32">
        <v>10.5</v>
      </c>
      <c r="AN37" s="32">
        <v>63.4</v>
      </c>
      <c r="AO37" s="32">
        <v>10.5</v>
      </c>
      <c r="AP37" s="32">
        <v>55.5</v>
      </c>
      <c r="AQ37" s="32">
        <v>21.5</v>
      </c>
      <c r="AR37" s="32">
        <v>4.7</v>
      </c>
      <c r="AS37" s="32">
        <v>26.2</v>
      </c>
      <c r="AT37" s="32">
        <v>5.5</v>
      </c>
      <c r="AU37" s="32">
        <v>9.6999999999999993</v>
      </c>
      <c r="AV37" s="32">
        <v>2.8</v>
      </c>
      <c r="AW37" s="32">
        <v>4.4000000000000004</v>
      </c>
      <c r="AX37" s="32">
        <v>29.2</v>
      </c>
      <c r="AY37" s="32">
        <v>11.6</v>
      </c>
      <c r="AZ37" s="32">
        <v>29.3</v>
      </c>
      <c r="BA37" s="32">
        <v>41.2</v>
      </c>
      <c r="BB37" s="32">
        <v>5.4</v>
      </c>
      <c r="BC37" s="32">
        <v>59.2</v>
      </c>
      <c r="BD37" s="32">
        <v>4.5999999999999996</v>
      </c>
      <c r="BE37" s="32">
        <v>57.1</v>
      </c>
      <c r="BF37" s="32">
        <v>17.5</v>
      </c>
      <c r="BG37" s="32">
        <v>11.4</v>
      </c>
      <c r="BH37" s="32">
        <v>28.9</v>
      </c>
      <c r="BI37" s="33">
        <v>87.697980575824673</v>
      </c>
      <c r="BJ37" s="33">
        <v>91.726183183988056</v>
      </c>
    </row>
    <row r="38" spans="1:62" s="32" customFormat="1">
      <c r="A38" s="32">
        <v>37</v>
      </c>
      <c r="B38" s="32">
        <v>1.6</v>
      </c>
      <c r="C38" s="32">
        <v>43</v>
      </c>
      <c r="D38" s="33">
        <f t="shared" si="3"/>
        <v>16.796874999999996</v>
      </c>
      <c r="E38" s="32">
        <v>0.86499999999999999</v>
      </c>
      <c r="F38" s="32">
        <v>0.85499999999999998</v>
      </c>
      <c r="G38" s="32">
        <v>59.8</v>
      </c>
      <c r="H38" s="32">
        <v>0.4</v>
      </c>
      <c r="I38" s="32">
        <v>40.200000000000003</v>
      </c>
      <c r="J38" s="32">
        <v>0.4</v>
      </c>
      <c r="K38" s="32">
        <v>10</v>
      </c>
      <c r="L38" s="32">
        <v>1.4</v>
      </c>
      <c r="M38" s="32">
        <v>0.43</v>
      </c>
      <c r="N38" s="32">
        <v>0.27</v>
      </c>
      <c r="O38" s="33">
        <f t="shared" si="1"/>
        <v>1.1621621621621621E-2</v>
      </c>
      <c r="P38" s="32">
        <v>60.1</v>
      </c>
      <c r="Q38" s="32">
        <v>1.2</v>
      </c>
      <c r="R38" s="32">
        <v>39.9</v>
      </c>
      <c r="S38" s="32">
        <v>1.2</v>
      </c>
      <c r="T38" s="32">
        <v>10</v>
      </c>
      <c r="U38" s="32">
        <v>0.7</v>
      </c>
      <c r="V38" s="32">
        <v>0.57999999999999996</v>
      </c>
      <c r="W38" s="32">
        <v>0.01</v>
      </c>
      <c r="X38" s="33">
        <f t="shared" si="2"/>
        <v>0.36249999999999993</v>
      </c>
      <c r="Y38" s="32">
        <v>112.8</v>
      </c>
      <c r="Z38" s="32">
        <v>2.4</v>
      </c>
      <c r="AA38" s="32">
        <v>1.1499999999999999</v>
      </c>
      <c r="AB38" s="32">
        <v>0.05</v>
      </c>
      <c r="AC38" s="32">
        <v>0.19</v>
      </c>
      <c r="AD38" s="32">
        <v>0.11</v>
      </c>
      <c r="AE38" s="32">
        <v>4</v>
      </c>
      <c r="AF38" s="32">
        <v>3.4</v>
      </c>
      <c r="AG38" s="32">
        <v>4.9000000000000004</v>
      </c>
      <c r="AH38" s="32">
        <v>8.3000000000000007</v>
      </c>
      <c r="AI38" s="32">
        <v>29</v>
      </c>
      <c r="AJ38" s="32">
        <v>13</v>
      </c>
      <c r="AK38" s="32">
        <v>29.4</v>
      </c>
      <c r="AL38" s="32">
        <v>42.6</v>
      </c>
      <c r="AM38" s="32">
        <v>13</v>
      </c>
      <c r="AN38" s="32">
        <v>60.7</v>
      </c>
      <c r="AO38" s="32">
        <v>10.3</v>
      </c>
      <c r="AP38" s="32">
        <v>50.400000000000006</v>
      </c>
      <c r="AQ38" s="32">
        <v>21.1</v>
      </c>
      <c r="AR38" s="32">
        <v>2.4</v>
      </c>
      <c r="AS38" s="32">
        <v>23.5</v>
      </c>
      <c r="AT38" s="32">
        <v>4.4000000000000004</v>
      </c>
      <c r="AU38" s="32">
        <v>4.9000000000000004</v>
      </c>
      <c r="AV38" s="32">
        <v>-2.5</v>
      </c>
      <c r="AW38" s="32">
        <v>1.6</v>
      </c>
      <c r="AX38" s="32">
        <v>30.8</v>
      </c>
      <c r="AY38" s="32">
        <v>13.2</v>
      </c>
      <c r="AZ38" s="32">
        <v>30.4</v>
      </c>
      <c r="BA38" s="32">
        <v>44.5</v>
      </c>
      <c r="BB38" s="32">
        <v>12.7</v>
      </c>
      <c r="BC38" s="32">
        <v>64.2</v>
      </c>
      <c r="BD38" s="32">
        <v>8</v>
      </c>
      <c r="BE38" s="32">
        <v>56.2</v>
      </c>
      <c r="BF38" s="32">
        <v>18.600000000000001</v>
      </c>
      <c r="BG38" s="32">
        <v>24.5</v>
      </c>
      <c r="BH38" s="32">
        <v>43.1</v>
      </c>
      <c r="BI38" s="33">
        <v>98.218463944899952</v>
      </c>
      <c r="BJ38" s="33">
        <v>91.21599344854576</v>
      </c>
    </row>
    <row r="39" spans="1:62" s="32" customFormat="1">
      <c r="A39" s="32">
        <v>38</v>
      </c>
      <c r="B39" s="32">
        <v>1.68</v>
      </c>
      <c r="C39" s="32">
        <v>53</v>
      </c>
      <c r="D39" s="33">
        <f t="shared" si="3"/>
        <v>18.778344671201818</v>
      </c>
      <c r="E39" s="32">
        <v>0.89</v>
      </c>
      <c r="F39" s="32">
        <v>0.89500000000000002</v>
      </c>
      <c r="G39" s="32">
        <v>61.1</v>
      </c>
      <c r="H39" s="32">
        <v>0.9</v>
      </c>
      <c r="I39" s="32">
        <v>38.9</v>
      </c>
      <c r="J39" s="32">
        <v>0.9</v>
      </c>
      <c r="K39" s="32">
        <v>11.4</v>
      </c>
      <c r="L39" s="32">
        <v>0.9</v>
      </c>
      <c r="M39" s="32">
        <v>0.61</v>
      </c>
      <c r="N39" s="32">
        <v>0.09</v>
      </c>
      <c r="O39" s="33">
        <f t="shared" si="1"/>
        <v>1.6052631578947367E-2</v>
      </c>
      <c r="P39" s="32">
        <v>61</v>
      </c>
      <c r="Q39" s="32">
        <v>0.7</v>
      </c>
      <c r="R39" s="32">
        <v>39</v>
      </c>
      <c r="S39" s="32">
        <v>0.7</v>
      </c>
      <c r="T39" s="32">
        <v>11.2</v>
      </c>
      <c r="U39" s="32">
        <v>0.8</v>
      </c>
      <c r="V39" s="32">
        <v>0.61</v>
      </c>
      <c r="W39" s="32">
        <v>0.01</v>
      </c>
      <c r="X39" s="33">
        <f t="shared" si="2"/>
        <v>0.36309523809523808</v>
      </c>
      <c r="Y39" s="32">
        <v>110.1</v>
      </c>
      <c r="Z39" s="32">
        <v>1.2</v>
      </c>
      <c r="AA39" s="32">
        <v>1.1499999999999999</v>
      </c>
      <c r="AB39" s="32">
        <v>0.02</v>
      </c>
      <c r="AC39" s="32">
        <v>0.13</v>
      </c>
      <c r="AD39" s="32">
        <v>0.01</v>
      </c>
      <c r="AE39" s="32">
        <v>3.1</v>
      </c>
      <c r="AF39" s="32">
        <v>10.9</v>
      </c>
      <c r="AG39" s="32">
        <v>-3.1</v>
      </c>
      <c r="AH39" s="32">
        <v>3.3</v>
      </c>
      <c r="AI39" s="32">
        <v>41.2</v>
      </c>
      <c r="AJ39" s="32">
        <v>-1.3</v>
      </c>
      <c r="AK39" s="32">
        <v>38.799999999999997</v>
      </c>
      <c r="AL39" s="32">
        <v>39.9</v>
      </c>
      <c r="AM39" s="32">
        <v>13.4</v>
      </c>
      <c r="AN39" s="32">
        <v>69.099999999999994</v>
      </c>
      <c r="AO39" s="32">
        <v>12.6</v>
      </c>
      <c r="AP39" s="32">
        <v>56.5</v>
      </c>
      <c r="AQ39" s="32">
        <v>21.3</v>
      </c>
      <c r="AR39" s="32">
        <v>16.8</v>
      </c>
      <c r="AS39" s="32">
        <v>38.1</v>
      </c>
      <c r="AT39" s="32">
        <v>2.8</v>
      </c>
      <c r="AU39" s="32">
        <v>10.1</v>
      </c>
      <c r="AV39" s="32">
        <v>2.6</v>
      </c>
      <c r="AW39" s="32">
        <v>6.9</v>
      </c>
      <c r="AX39" s="32">
        <v>40.1</v>
      </c>
      <c r="AY39" s="32">
        <v>-5.0999999999999996</v>
      </c>
      <c r="AZ39" s="32">
        <v>37.299999999999997</v>
      </c>
      <c r="BA39" s="32">
        <v>45</v>
      </c>
      <c r="BB39" s="32">
        <v>14.2</v>
      </c>
      <c r="BC39" s="32">
        <v>72.099999999999994</v>
      </c>
      <c r="BD39" s="32">
        <v>16.399999999999999</v>
      </c>
      <c r="BE39" s="32">
        <v>59.2</v>
      </c>
      <c r="BF39" s="32">
        <v>23.4</v>
      </c>
      <c r="BG39" s="32">
        <v>18.3</v>
      </c>
      <c r="BH39" s="32">
        <v>41.7</v>
      </c>
      <c r="BI39" s="33">
        <v>93.2</v>
      </c>
      <c r="BJ39" s="33">
        <v>95.4</v>
      </c>
    </row>
    <row r="40" spans="1:62" s="32" customFormat="1">
      <c r="A40" s="32">
        <v>39</v>
      </c>
      <c r="B40" s="32">
        <v>1.32</v>
      </c>
      <c r="C40" s="32">
        <v>31</v>
      </c>
      <c r="D40" s="33">
        <f t="shared" si="3"/>
        <v>17.791551882460972</v>
      </c>
      <c r="E40" s="32">
        <v>0.7</v>
      </c>
      <c r="F40" s="32">
        <v>0.7</v>
      </c>
      <c r="G40" s="32">
        <v>59.4</v>
      </c>
      <c r="H40" s="32">
        <v>0.6</v>
      </c>
      <c r="I40" s="32">
        <v>40.6</v>
      </c>
      <c r="J40" s="32">
        <v>0.6</v>
      </c>
      <c r="K40" s="32">
        <v>9.1999999999999993</v>
      </c>
      <c r="L40" s="32">
        <v>0.9</v>
      </c>
      <c r="M40" s="32">
        <v>0.46</v>
      </c>
      <c r="N40" s="32">
        <v>0.02</v>
      </c>
      <c r="O40" s="33">
        <f t="shared" si="1"/>
        <v>1.1794871794871795E-2</v>
      </c>
      <c r="P40" s="32">
        <v>59.2</v>
      </c>
      <c r="Q40" s="32">
        <v>1.3</v>
      </c>
      <c r="R40" s="32">
        <v>40.799999999999997</v>
      </c>
      <c r="S40" s="32">
        <v>1.3</v>
      </c>
      <c r="T40" s="32">
        <v>8.8000000000000007</v>
      </c>
      <c r="U40" s="32">
        <v>1.7</v>
      </c>
      <c r="V40" s="32">
        <v>0.47</v>
      </c>
      <c r="W40" s="32">
        <v>0.02</v>
      </c>
      <c r="X40" s="33">
        <f t="shared" si="2"/>
        <v>0.35606060606060602</v>
      </c>
      <c r="Y40" s="32">
        <v>117.5</v>
      </c>
      <c r="Z40" s="32">
        <v>4.5999999999999996</v>
      </c>
      <c r="AA40" s="32">
        <v>0.98</v>
      </c>
      <c r="AB40" s="32">
        <v>0.04</v>
      </c>
      <c r="AC40" s="32">
        <v>0.12</v>
      </c>
      <c r="AD40" s="32">
        <v>0.01</v>
      </c>
      <c r="AE40" s="32">
        <v>3.9</v>
      </c>
      <c r="AF40" s="32">
        <v>20.5</v>
      </c>
      <c r="AG40" s="32">
        <v>-2.2000000000000002</v>
      </c>
      <c r="AH40" s="32">
        <v>4.2</v>
      </c>
      <c r="AI40" s="32">
        <v>50.8</v>
      </c>
      <c r="AJ40" s="32">
        <v>-2.4</v>
      </c>
      <c r="AK40" s="32">
        <v>50.3</v>
      </c>
      <c r="AL40" s="32">
        <v>48.4</v>
      </c>
      <c r="AM40" s="32">
        <v>20.6</v>
      </c>
      <c r="AN40" s="32">
        <v>71.3</v>
      </c>
      <c r="AO40" s="32">
        <v>20.6</v>
      </c>
      <c r="AP40" s="32">
        <v>51.8</v>
      </c>
      <c r="AQ40" s="32">
        <v>15.8</v>
      </c>
      <c r="AR40" s="32">
        <v>15.4</v>
      </c>
      <c r="AS40" s="32">
        <v>31.2</v>
      </c>
      <c r="AT40" s="32">
        <v>3</v>
      </c>
      <c r="AU40" s="32">
        <v>20.6</v>
      </c>
      <c r="AV40" s="32">
        <v>-3.5</v>
      </c>
      <c r="AW40" s="32">
        <v>3.5</v>
      </c>
      <c r="AX40" s="32">
        <v>47.9</v>
      </c>
      <c r="AY40" s="32">
        <v>-3.5</v>
      </c>
      <c r="AZ40" s="32">
        <v>48.1</v>
      </c>
      <c r="BA40" s="32">
        <v>44.6</v>
      </c>
      <c r="BB40" s="32">
        <v>15.1</v>
      </c>
      <c r="BC40" s="32">
        <v>65.400000000000006</v>
      </c>
      <c r="BD40" s="32">
        <v>15</v>
      </c>
      <c r="BE40" s="32">
        <v>51.9</v>
      </c>
      <c r="BF40" s="32">
        <v>17</v>
      </c>
      <c r="BG40" s="32">
        <v>12.8</v>
      </c>
      <c r="BH40" s="32">
        <v>29.8</v>
      </c>
      <c r="BI40" s="33">
        <v>87.706405996669091</v>
      </c>
      <c r="BJ40" s="33">
        <v>93.149987708419701</v>
      </c>
    </row>
    <row r="41" spans="1:62" s="32" customFormat="1">
      <c r="A41" s="32">
        <v>40</v>
      </c>
      <c r="B41" s="32">
        <v>1.68</v>
      </c>
      <c r="C41" s="32">
        <v>64</v>
      </c>
      <c r="D41" s="33">
        <f t="shared" si="3"/>
        <v>22.67573696145125</v>
      </c>
      <c r="E41" s="32">
        <v>0.86</v>
      </c>
      <c r="F41" s="32">
        <v>0.86</v>
      </c>
      <c r="G41" s="32">
        <v>60.5</v>
      </c>
      <c r="H41" s="32">
        <v>1.1000000000000001</v>
      </c>
      <c r="I41" s="32">
        <v>39.5</v>
      </c>
      <c r="J41" s="32">
        <v>1.1000000000000001</v>
      </c>
      <c r="K41" s="32">
        <v>10.4</v>
      </c>
      <c r="L41" s="32">
        <v>0.8</v>
      </c>
      <c r="M41" s="32">
        <v>0.55000000000000004</v>
      </c>
      <c r="N41" s="32">
        <v>0.02</v>
      </c>
      <c r="O41" s="33">
        <f t="shared" si="1"/>
        <v>1.3750000000000002E-2</v>
      </c>
      <c r="P41" s="32">
        <v>60.3</v>
      </c>
      <c r="Q41" s="32">
        <v>0.9</v>
      </c>
      <c r="R41" s="32">
        <v>39.700000000000003</v>
      </c>
      <c r="S41" s="32">
        <v>0.9</v>
      </c>
      <c r="T41" s="32">
        <v>10.3</v>
      </c>
      <c r="U41" s="32">
        <v>0.9</v>
      </c>
      <c r="V41" s="32">
        <v>0.55000000000000004</v>
      </c>
      <c r="W41" s="32">
        <v>0.01</v>
      </c>
      <c r="X41" s="33">
        <f t="shared" si="2"/>
        <v>0.32738095238095244</v>
      </c>
      <c r="Y41" s="32">
        <v>110.2</v>
      </c>
      <c r="Z41" s="32">
        <v>1.3</v>
      </c>
      <c r="AA41" s="32">
        <v>1.03</v>
      </c>
      <c r="AB41" s="32">
        <v>0.02</v>
      </c>
      <c r="AC41" s="32">
        <v>0.14000000000000001</v>
      </c>
      <c r="AD41" s="32">
        <v>0</v>
      </c>
      <c r="AE41" s="32">
        <v>2.1</v>
      </c>
      <c r="AF41" s="32">
        <v>5.9</v>
      </c>
      <c r="AG41" s="32">
        <v>-2.2999999999999998</v>
      </c>
      <c r="AH41" s="32">
        <v>0.1</v>
      </c>
      <c r="AI41" s="32">
        <v>35.6</v>
      </c>
      <c r="AJ41" s="32">
        <v>5.3</v>
      </c>
      <c r="AK41" s="32">
        <v>33.200000000000003</v>
      </c>
      <c r="AL41" s="32">
        <v>40.9</v>
      </c>
      <c r="AM41" s="32">
        <v>15.9</v>
      </c>
      <c r="AN41" s="32">
        <v>67.2</v>
      </c>
      <c r="AO41" s="32">
        <v>13.2</v>
      </c>
      <c r="AP41" s="32">
        <v>54</v>
      </c>
      <c r="AQ41" s="32">
        <v>17.3</v>
      </c>
      <c r="AR41" s="32">
        <v>12.2</v>
      </c>
      <c r="AS41" s="32">
        <v>29.5</v>
      </c>
      <c r="AT41" s="32">
        <v>2.2999999999999998</v>
      </c>
      <c r="AU41" s="32">
        <v>8.4</v>
      </c>
      <c r="AV41" s="32">
        <v>1.1000000000000001</v>
      </c>
      <c r="AW41" s="32">
        <v>3.2</v>
      </c>
      <c r="AX41" s="32">
        <v>39.4</v>
      </c>
      <c r="AY41" s="32">
        <v>-1.2</v>
      </c>
      <c r="AZ41" s="32">
        <v>43.1</v>
      </c>
      <c r="BA41" s="32">
        <v>41.9</v>
      </c>
      <c r="BB41" s="32">
        <v>24.1</v>
      </c>
      <c r="BC41" s="32">
        <v>71.3</v>
      </c>
      <c r="BD41" s="32">
        <v>16.3</v>
      </c>
      <c r="BE41" s="32">
        <v>55</v>
      </c>
      <c r="BF41" s="32">
        <v>25</v>
      </c>
      <c r="BG41" s="32">
        <v>0.1</v>
      </c>
      <c r="BH41" s="32">
        <v>25.1</v>
      </c>
      <c r="BI41" s="33">
        <v>94.2</v>
      </c>
      <c r="BJ41" s="33">
        <v>94.3</v>
      </c>
    </row>
    <row r="42" spans="1:62" s="32" customFormat="1">
      <c r="A42" s="32">
        <v>41</v>
      </c>
      <c r="B42" s="32">
        <v>1.74</v>
      </c>
      <c r="C42" s="32">
        <v>76</v>
      </c>
      <c r="D42" s="33">
        <f t="shared" si="3"/>
        <v>25.102391333069097</v>
      </c>
      <c r="E42" s="32">
        <v>0.92</v>
      </c>
      <c r="F42" s="32">
        <v>0.92</v>
      </c>
      <c r="G42" s="32">
        <v>60.8</v>
      </c>
      <c r="H42" s="32">
        <v>0.8</v>
      </c>
      <c r="I42" s="32">
        <v>39.200000000000003</v>
      </c>
      <c r="J42" s="32">
        <v>0.8</v>
      </c>
      <c r="K42" s="32">
        <v>12.7</v>
      </c>
      <c r="L42" s="32">
        <v>1.4</v>
      </c>
      <c r="M42" s="32">
        <v>0.51</v>
      </c>
      <c r="N42" s="32">
        <v>0.02</v>
      </c>
      <c r="O42" s="33">
        <f t="shared" si="1"/>
        <v>1.2439024390243903E-2</v>
      </c>
      <c r="P42" s="32">
        <v>63.3</v>
      </c>
      <c r="Q42" s="32">
        <v>1.2</v>
      </c>
      <c r="R42" s="32">
        <v>36.700000000000003</v>
      </c>
      <c r="S42" s="32">
        <v>1.2</v>
      </c>
      <c r="T42" s="32">
        <v>12.4</v>
      </c>
      <c r="U42" s="32">
        <v>1.1000000000000001</v>
      </c>
      <c r="V42" s="32">
        <v>0.52</v>
      </c>
      <c r="W42" s="32">
        <v>0.02</v>
      </c>
      <c r="X42" s="33">
        <f t="shared" si="2"/>
        <v>0.2988505747126437</v>
      </c>
      <c r="Y42" s="32">
        <v>96</v>
      </c>
      <c r="Z42" s="32">
        <v>2.4</v>
      </c>
      <c r="AA42" s="32">
        <v>0.89</v>
      </c>
      <c r="AB42" s="32">
        <v>0.05</v>
      </c>
      <c r="AC42" s="32">
        <v>0.15</v>
      </c>
      <c r="AD42" s="32">
        <v>0</v>
      </c>
      <c r="AE42" s="32">
        <v>2.2999999999999998</v>
      </c>
      <c r="AF42" s="32">
        <v>-0.6</v>
      </c>
      <c r="AG42" s="32">
        <v>0.5</v>
      </c>
      <c r="AH42" s="32">
        <v>1</v>
      </c>
      <c r="AI42" s="32">
        <v>28.9</v>
      </c>
      <c r="AJ42" s="32">
        <v>7</v>
      </c>
      <c r="AK42" s="32">
        <v>28.6</v>
      </c>
      <c r="AL42" s="32">
        <v>37.299999999999997</v>
      </c>
      <c r="AM42" s="32">
        <v>19.8</v>
      </c>
      <c r="AN42" s="32">
        <v>67</v>
      </c>
      <c r="AO42" s="32">
        <v>16.2</v>
      </c>
      <c r="AP42" s="32">
        <v>51.6</v>
      </c>
      <c r="AQ42" s="32">
        <v>17.399999999999999</v>
      </c>
      <c r="AR42" s="32">
        <v>8.5</v>
      </c>
      <c r="AS42" s="32">
        <v>25.9</v>
      </c>
      <c r="AT42" s="32">
        <v>2.7</v>
      </c>
      <c r="AU42" s="32">
        <v>0.6</v>
      </c>
      <c r="AV42" s="32">
        <v>2.6</v>
      </c>
      <c r="AW42" s="32">
        <v>3.7</v>
      </c>
      <c r="AX42" s="32">
        <v>33.799999999999997</v>
      </c>
      <c r="AY42" s="32">
        <v>3.7</v>
      </c>
      <c r="AZ42" s="32">
        <v>32.799999999999997</v>
      </c>
      <c r="BA42" s="32">
        <v>37.5</v>
      </c>
      <c r="BB42" s="32">
        <v>22.8</v>
      </c>
      <c r="BC42" s="32">
        <v>71.099999999999994</v>
      </c>
      <c r="BD42" s="32">
        <v>21.7</v>
      </c>
      <c r="BE42" s="32">
        <v>50.1</v>
      </c>
      <c r="BF42" s="32">
        <v>21.9</v>
      </c>
      <c r="BG42" s="32">
        <v>7.4</v>
      </c>
      <c r="BH42" s="32">
        <v>29.3</v>
      </c>
      <c r="BI42" s="33">
        <v>95.467090362315332</v>
      </c>
      <c r="BJ42" s="33">
        <v>97.218079820236895</v>
      </c>
    </row>
    <row r="43" spans="1:62" s="32" customFormat="1">
      <c r="A43" s="32">
        <v>42</v>
      </c>
      <c r="B43" s="32">
        <v>1.71</v>
      </c>
      <c r="C43" s="32">
        <v>65</v>
      </c>
      <c r="D43" s="33">
        <f t="shared" si="3"/>
        <v>22.229061933586404</v>
      </c>
      <c r="E43" s="32">
        <v>0.88</v>
      </c>
      <c r="F43" s="32">
        <v>0.88</v>
      </c>
      <c r="G43" s="32">
        <v>60.2</v>
      </c>
      <c r="H43" s="32">
        <v>0.7</v>
      </c>
      <c r="I43" s="32">
        <v>39.799999999999997</v>
      </c>
      <c r="J43" s="32">
        <v>0.7</v>
      </c>
      <c r="K43" s="32">
        <v>9.4</v>
      </c>
      <c r="L43" s="32">
        <v>0.4</v>
      </c>
      <c r="M43" s="32">
        <v>0.61</v>
      </c>
      <c r="N43" s="32">
        <v>0.01</v>
      </c>
      <c r="O43" s="33">
        <f t="shared" si="1"/>
        <v>1.4523809523809524E-2</v>
      </c>
      <c r="P43" s="32">
        <v>61.1</v>
      </c>
      <c r="Q43" s="32">
        <v>0.8</v>
      </c>
      <c r="R43" s="32">
        <v>38.9</v>
      </c>
      <c r="S43" s="32">
        <v>0.8</v>
      </c>
      <c r="T43" s="32">
        <v>10.4</v>
      </c>
      <c r="U43" s="32">
        <v>0.4</v>
      </c>
      <c r="V43" s="32">
        <v>0.59</v>
      </c>
      <c r="W43" s="32">
        <v>0.03</v>
      </c>
      <c r="X43" s="33">
        <f t="shared" si="2"/>
        <v>0.34502923976608185</v>
      </c>
      <c r="Y43" s="32">
        <v>102.6</v>
      </c>
      <c r="Z43" s="32">
        <v>1.8</v>
      </c>
      <c r="AA43" s="32">
        <v>1.0900000000000001</v>
      </c>
      <c r="AB43" s="32">
        <v>0.03</v>
      </c>
      <c r="AC43" s="32">
        <v>0.18</v>
      </c>
      <c r="AD43" s="32">
        <v>0.01</v>
      </c>
      <c r="AE43" s="32">
        <v>3.7</v>
      </c>
      <c r="AF43" s="32">
        <v>12.2</v>
      </c>
      <c r="AG43" s="32">
        <v>-0.5</v>
      </c>
      <c r="AH43" s="32">
        <v>2.2999999999999998</v>
      </c>
      <c r="AI43" s="32">
        <v>42.9</v>
      </c>
      <c r="AJ43" s="32">
        <v>-7</v>
      </c>
      <c r="AK43" s="32">
        <v>42.7</v>
      </c>
      <c r="AL43" s="32">
        <v>38.200000000000003</v>
      </c>
      <c r="AM43" s="32">
        <v>16.600000000000001</v>
      </c>
      <c r="AN43" s="32">
        <v>70.7</v>
      </c>
      <c r="AO43" s="32">
        <v>16.600000000000001</v>
      </c>
      <c r="AP43" s="32">
        <v>56.9</v>
      </c>
      <c r="AQ43" s="32">
        <v>21.4</v>
      </c>
      <c r="AR43" s="32">
        <v>19.399999999999999</v>
      </c>
      <c r="AS43" s="32">
        <v>40.799999999999997</v>
      </c>
      <c r="AT43" s="32">
        <v>3.7</v>
      </c>
      <c r="AU43" s="32">
        <v>11.7</v>
      </c>
      <c r="AV43" s="32">
        <v>0.1</v>
      </c>
      <c r="AW43" s="32">
        <v>2.4</v>
      </c>
      <c r="AX43" s="32">
        <v>43</v>
      </c>
      <c r="AY43" s="32">
        <v>-8.3000000000000007</v>
      </c>
      <c r="AZ43" s="32">
        <v>41.8</v>
      </c>
      <c r="BA43" s="32">
        <v>36.4</v>
      </c>
      <c r="BB43" s="32">
        <v>17.7</v>
      </c>
      <c r="BC43" s="32">
        <v>74.3</v>
      </c>
      <c r="BD43" s="32">
        <v>17.7</v>
      </c>
      <c r="BE43" s="32">
        <v>59.9</v>
      </c>
      <c r="BF43" s="32">
        <v>24.7</v>
      </c>
      <c r="BG43" s="32">
        <v>20.9</v>
      </c>
      <c r="BH43" s="32">
        <v>45.6</v>
      </c>
      <c r="BI43" s="33">
        <v>101.75718884769844</v>
      </c>
      <c r="BJ43" s="33">
        <v>102.57348095184946</v>
      </c>
    </row>
    <row r="44" spans="1:62" s="32" customFormat="1">
      <c r="A44" s="32">
        <v>43</v>
      </c>
      <c r="B44" s="32">
        <v>1.71</v>
      </c>
      <c r="C44" s="32">
        <v>65</v>
      </c>
      <c r="D44" s="33">
        <f t="shared" si="3"/>
        <v>22.229061933586404</v>
      </c>
      <c r="E44" s="32">
        <v>0.87</v>
      </c>
      <c r="F44" s="32">
        <v>0.87</v>
      </c>
      <c r="G44" s="32">
        <v>60.8</v>
      </c>
      <c r="H44" s="32">
        <v>0.6</v>
      </c>
      <c r="I44" s="32">
        <v>39.299999999999997</v>
      </c>
      <c r="J44" s="32">
        <v>0.6</v>
      </c>
      <c r="K44" s="32">
        <v>11.3</v>
      </c>
      <c r="L44" s="32">
        <v>0.3</v>
      </c>
      <c r="M44" s="32">
        <v>0.59</v>
      </c>
      <c r="N44" s="32">
        <v>0.01</v>
      </c>
      <c r="O44" s="33">
        <f t="shared" si="1"/>
        <v>1.3720930232558139E-2</v>
      </c>
      <c r="P44" s="32">
        <v>60.3</v>
      </c>
      <c r="Q44" s="32">
        <v>0.7</v>
      </c>
      <c r="R44" s="32">
        <v>39.700000000000003</v>
      </c>
      <c r="S44" s="32">
        <v>0.7</v>
      </c>
      <c r="T44" s="32">
        <v>10</v>
      </c>
      <c r="U44" s="32">
        <v>0.7</v>
      </c>
      <c r="V44" s="32">
        <v>0.57999999999999996</v>
      </c>
      <c r="W44" s="32">
        <v>0.01</v>
      </c>
      <c r="X44" s="33">
        <f t="shared" si="2"/>
        <v>0.33918128654970758</v>
      </c>
      <c r="Y44" s="32">
        <v>106.8</v>
      </c>
      <c r="Z44" s="32">
        <v>1.8</v>
      </c>
      <c r="AA44" s="32">
        <v>1.0900000000000001</v>
      </c>
      <c r="AB44" s="32">
        <v>0.02</v>
      </c>
      <c r="AC44" s="32">
        <v>0.16</v>
      </c>
      <c r="AD44" s="32">
        <v>0.01</v>
      </c>
      <c r="AE44" s="32">
        <v>3.7</v>
      </c>
      <c r="AF44" s="32">
        <v>16.2</v>
      </c>
      <c r="AG44" s="32">
        <v>0.5</v>
      </c>
      <c r="AH44" s="32">
        <v>3.9</v>
      </c>
      <c r="AI44" s="32">
        <v>52.6</v>
      </c>
      <c r="AJ44" s="32">
        <v>-14.4</v>
      </c>
      <c r="AK44" s="32">
        <v>51.4</v>
      </c>
      <c r="AL44" s="32">
        <v>38.9</v>
      </c>
      <c r="AM44" s="32">
        <v>23.6</v>
      </c>
      <c r="AN44" s="32">
        <v>76.8</v>
      </c>
      <c r="AO44" s="32">
        <v>23.6</v>
      </c>
      <c r="AP44" s="32">
        <v>54.7</v>
      </c>
      <c r="AQ44" s="32">
        <v>26.8</v>
      </c>
      <c r="AR44" s="32">
        <v>10.5</v>
      </c>
      <c r="AS44" s="32">
        <v>37.299999999999997</v>
      </c>
      <c r="AT44" s="32">
        <v>3.9</v>
      </c>
      <c r="AU44" s="32">
        <v>16.399999999999999</v>
      </c>
      <c r="AV44" s="32">
        <v>-0.8</v>
      </c>
      <c r="AW44" s="32">
        <v>1.8</v>
      </c>
      <c r="AX44" s="32">
        <v>51.4</v>
      </c>
      <c r="AY44" s="32">
        <v>-12.5</v>
      </c>
      <c r="AZ44" s="32">
        <v>50.5</v>
      </c>
      <c r="BA44" s="32">
        <v>39.4</v>
      </c>
      <c r="BB44" s="32">
        <v>23.5</v>
      </c>
      <c r="BC44" s="32">
        <v>77.3</v>
      </c>
      <c r="BD44" s="32">
        <v>23.5</v>
      </c>
      <c r="BE44" s="32">
        <v>56.2</v>
      </c>
      <c r="BF44" s="32">
        <v>29</v>
      </c>
      <c r="BG44" s="32">
        <v>6.4</v>
      </c>
      <c r="BH44" s="32">
        <v>35.4</v>
      </c>
      <c r="BI44" s="33">
        <v>87.668709198253651</v>
      </c>
      <c r="BJ44" s="33">
        <v>88.329030540599391</v>
      </c>
    </row>
    <row r="45" spans="1:62" s="32" customFormat="1">
      <c r="A45" s="32">
        <v>44</v>
      </c>
      <c r="B45" s="32">
        <v>1.65</v>
      </c>
      <c r="C45" s="32">
        <v>60</v>
      </c>
      <c r="D45" s="33">
        <f t="shared" si="3"/>
        <v>22.03856749311295</v>
      </c>
      <c r="E45" s="32">
        <v>0.86499999999999999</v>
      </c>
      <c r="F45" s="32">
        <v>0.87</v>
      </c>
      <c r="G45" s="32">
        <v>60.4</v>
      </c>
      <c r="H45" s="32">
        <v>0.9</v>
      </c>
      <c r="I45" s="32">
        <v>39.6</v>
      </c>
      <c r="J45" s="32">
        <v>0.9</v>
      </c>
      <c r="K45" s="32">
        <v>9.8000000000000007</v>
      </c>
      <c r="L45" s="32">
        <v>0.4</v>
      </c>
      <c r="M45" s="32">
        <v>0.57999999999999996</v>
      </c>
      <c r="N45" s="32">
        <v>0.14000000000000001</v>
      </c>
      <c r="O45" s="33">
        <f t="shared" si="1"/>
        <v>1.3181818181818182E-2</v>
      </c>
      <c r="P45" s="32">
        <v>60.1</v>
      </c>
      <c r="Q45" s="32">
        <v>0.8</v>
      </c>
      <c r="R45" s="32">
        <v>39.9</v>
      </c>
      <c r="S45" s="32">
        <v>0.8</v>
      </c>
      <c r="T45" s="32">
        <v>10.9</v>
      </c>
      <c r="U45" s="32">
        <v>1.1000000000000001</v>
      </c>
      <c r="V45" s="32">
        <v>0.59</v>
      </c>
      <c r="W45" s="32">
        <v>0.03</v>
      </c>
      <c r="X45" s="33">
        <f t="shared" si="2"/>
        <v>0.3575757575757576</v>
      </c>
      <c r="Y45" s="32">
        <v>120.3</v>
      </c>
      <c r="Z45" s="32">
        <v>2</v>
      </c>
      <c r="AA45" s="32">
        <v>1.1499999999999999</v>
      </c>
      <c r="AB45" s="32">
        <v>0.06</v>
      </c>
      <c r="AC45" s="32">
        <v>0.14000000000000001</v>
      </c>
      <c r="AD45" s="32">
        <v>0</v>
      </c>
      <c r="AE45" s="32">
        <v>2.6</v>
      </c>
      <c r="AF45" s="32">
        <v>6.3</v>
      </c>
      <c r="AG45" s="32">
        <v>1.2</v>
      </c>
      <c r="AH45" s="32">
        <v>6.9</v>
      </c>
      <c r="AI45" s="32">
        <v>36.5</v>
      </c>
      <c r="AJ45" s="32">
        <v>8.1999999999999993</v>
      </c>
      <c r="AK45" s="32">
        <v>34.200000000000003</v>
      </c>
      <c r="AL45" s="32">
        <v>44.7</v>
      </c>
      <c r="AM45" s="32">
        <v>15.1</v>
      </c>
      <c r="AN45" s="32">
        <v>66.099999999999994</v>
      </c>
      <c r="AO45" s="32">
        <v>3.1</v>
      </c>
      <c r="AP45" s="32">
        <v>63</v>
      </c>
      <c r="AQ45" s="32">
        <v>16.2</v>
      </c>
      <c r="AR45" s="32">
        <v>16.899999999999999</v>
      </c>
      <c r="AS45" s="32">
        <v>33.1</v>
      </c>
      <c r="AT45" s="32">
        <v>3.1</v>
      </c>
      <c r="AU45" s="32">
        <v>5.9</v>
      </c>
      <c r="AV45" s="32">
        <v>-1.7</v>
      </c>
      <c r="AW45" s="32">
        <v>3.2</v>
      </c>
      <c r="AX45" s="32">
        <v>37.9</v>
      </c>
      <c r="AY45" s="32">
        <v>7.3</v>
      </c>
      <c r="AZ45" s="32">
        <v>39</v>
      </c>
      <c r="BA45" s="32">
        <v>46.3</v>
      </c>
      <c r="BB45" s="32">
        <v>20.6</v>
      </c>
      <c r="BC45" s="32">
        <v>66.099999999999994</v>
      </c>
      <c r="BD45" s="32">
        <v>7.2</v>
      </c>
      <c r="BE45" s="32">
        <v>58.9</v>
      </c>
      <c r="BF45" s="32">
        <v>16.5</v>
      </c>
      <c r="BG45" s="32">
        <v>13.1</v>
      </c>
      <c r="BH45" s="32">
        <v>29.6</v>
      </c>
      <c r="BI45" s="33">
        <v>84.3</v>
      </c>
      <c r="BJ45" s="33">
        <v>89.5</v>
      </c>
    </row>
    <row r="46" spans="1:62" s="32" customFormat="1">
      <c r="A46" s="32">
        <v>45</v>
      </c>
      <c r="B46" s="32">
        <v>1.4</v>
      </c>
      <c r="C46" s="32">
        <v>33</v>
      </c>
      <c r="D46" s="33">
        <f t="shared" si="3"/>
        <v>16.836734693877553</v>
      </c>
      <c r="E46" s="32">
        <v>0.73</v>
      </c>
      <c r="F46" s="32">
        <v>0.73</v>
      </c>
      <c r="G46" s="32">
        <v>60.1</v>
      </c>
      <c r="H46" s="32">
        <v>1.1000000000000001</v>
      </c>
      <c r="I46" s="32">
        <v>35.5</v>
      </c>
      <c r="J46" s="32">
        <v>1.1000000000000001</v>
      </c>
      <c r="K46" s="32">
        <v>10.1</v>
      </c>
      <c r="L46" s="32">
        <v>0.9</v>
      </c>
      <c r="M46" s="32">
        <v>0.52</v>
      </c>
      <c r="N46" s="32">
        <v>0.02</v>
      </c>
      <c r="O46" s="33">
        <f t="shared" si="1"/>
        <v>1.1555555555555557E-2</v>
      </c>
      <c r="P46" s="32">
        <v>60.2</v>
      </c>
      <c r="Q46" s="32">
        <v>0.1</v>
      </c>
      <c r="R46" s="32">
        <v>40.799999999999997</v>
      </c>
      <c r="S46" s="32">
        <v>0.1</v>
      </c>
      <c r="T46" s="32">
        <v>9</v>
      </c>
      <c r="U46" s="32">
        <v>0.3</v>
      </c>
      <c r="V46" s="32">
        <v>0.5</v>
      </c>
      <c r="W46" s="32">
        <v>0.02</v>
      </c>
      <c r="X46" s="33">
        <f t="shared" si="2"/>
        <v>0.35714285714285715</v>
      </c>
      <c r="Y46" s="32">
        <v>106.5</v>
      </c>
      <c r="Z46" s="32">
        <v>2.1</v>
      </c>
      <c r="AA46" s="32">
        <v>0.97</v>
      </c>
      <c r="AB46" s="32">
        <v>0.01</v>
      </c>
      <c r="AC46" s="32">
        <v>0.14000000000000001</v>
      </c>
      <c r="AD46" s="32">
        <v>0.01</v>
      </c>
      <c r="AE46" s="32">
        <v>8.9</v>
      </c>
      <c r="AF46" s="32">
        <v>10.1</v>
      </c>
      <c r="AG46" s="32">
        <v>-0.9</v>
      </c>
      <c r="AH46" s="32">
        <v>3.4</v>
      </c>
      <c r="AI46" s="32">
        <v>37.4</v>
      </c>
      <c r="AJ46" s="32">
        <v>10.199999999999999</v>
      </c>
      <c r="AK46" s="32">
        <v>40.200000000000003</v>
      </c>
      <c r="AL46" s="32">
        <v>30</v>
      </c>
      <c r="AM46" s="32">
        <v>17.399999999999999</v>
      </c>
      <c r="AN46" s="32">
        <v>65.3</v>
      </c>
      <c r="AO46" s="32">
        <v>16.5</v>
      </c>
      <c r="AP46" s="32">
        <v>48.8</v>
      </c>
      <c r="AQ46" s="32">
        <v>23.4</v>
      </c>
      <c r="AR46" s="32">
        <v>15.2</v>
      </c>
      <c r="AS46" s="32">
        <v>38.6</v>
      </c>
      <c r="AT46" s="32">
        <v>8.5</v>
      </c>
      <c r="AU46" s="32">
        <v>12.2</v>
      </c>
      <c r="AV46" s="32">
        <v>-1.1000000000000001</v>
      </c>
      <c r="AW46" s="32">
        <v>1.5</v>
      </c>
      <c r="AX46" s="32">
        <v>46.5</v>
      </c>
      <c r="AY46" s="32">
        <v>2.1</v>
      </c>
      <c r="AZ46" s="32">
        <v>47.2</v>
      </c>
      <c r="BA46" s="32">
        <v>49.3</v>
      </c>
      <c r="BB46" s="32">
        <v>18.2</v>
      </c>
      <c r="BC46" s="32">
        <v>67.2</v>
      </c>
      <c r="BD46" s="32">
        <v>15.3</v>
      </c>
      <c r="BE46" s="32">
        <v>51.9</v>
      </c>
      <c r="BF46" s="32">
        <v>18.600000000000001</v>
      </c>
      <c r="BG46" s="32">
        <v>20.6</v>
      </c>
      <c r="BH46" s="32">
        <v>39.200000000000003</v>
      </c>
      <c r="BI46" s="33">
        <v>90.1</v>
      </c>
      <c r="BJ46" s="33">
        <v>88.9</v>
      </c>
    </row>
    <row r="47" spans="1:62" s="32" customFormat="1">
      <c r="A47" s="32">
        <v>46</v>
      </c>
      <c r="B47" s="32">
        <v>1.78</v>
      </c>
      <c r="C47" s="32">
        <v>52</v>
      </c>
      <c r="D47" s="33">
        <f t="shared" si="3"/>
        <v>16.412069183183942</v>
      </c>
      <c r="E47" s="32">
        <v>0.93</v>
      </c>
      <c r="F47" s="32">
        <v>0.92</v>
      </c>
      <c r="G47" s="32">
        <v>58.8</v>
      </c>
      <c r="H47" s="32">
        <v>0.4</v>
      </c>
      <c r="I47" s="32">
        <v>41.2</v>
      </c>
      <c r="J47" s="32">
        <v>0.4</v>
      </c>
      <c r="K47" s="32">
        <v>8.3000000000000007</v>
      </c>
      <c r="L47" s="32">
        <v>1.1000000000000001</v>
      </c>
      <c r="M47" s="32">
        <v>0.67</v>
      </c>
      <c r="N47" s="32">
        <v>0.02</v>
      </c>
      <c r="O47" s="33">
        <f t="shared" si="1"/>
        <v>1.4565217391304348E-2</v>
      </c>
      <c r="P47" s="32">
        <v>58.7</v>
      </c>
      <c r="Q47" s="32">
        <v>0.8</v>
      </c>
      <c r="R47" s="32">
        <v>41.3</v>
      </c>
      <c r="S47" s="32">
        <v>0.8</v>
      </c>
      <c r="T47" s="32">
        <v>8.8000000000000007</v>
      </c>
      <c r="U47" s="32">
        <v>0.6</v>
      </c>
      <c r="V47" s="32">
        <v>0.67</v>
      </c>
      <c r="W47" s="32">
        <v>0.02</v>
      </c>
      <c r="X47" s="33">
        <f t="shared" si="2"/>
        <v>0.3764044943820225</v>
      </c>
      <c r="Y47" s="32">
        <v>108.6</v>
      </c>
      <c r="Z47" s="32">
        <v>3</v>
      </c>
      <c r="AA47" s="32">
        <v>1.31</v>
      </c>
      <c r="AB47" s="32">
        <v>0.05</v>
      </c>
      <c r="AC47" s="32">
        <v>0.14000000000000001</v>
      </c>
      <c r="AD47" s="32">
        <v>0</v>
      </c>
      <c r="AE47" s="32">
        <v>2.2000000000000002</v>
      </c>
      <c r="AF47" s="32">
        <v>0.9</v>
      </c>
      <c r="AG47" s="32">
        <v>-3.5</v>
      </c>
      <c r="AH47" s="32">
        <v>0.8</v>
      </c>
      <c r="AI47" s="32">
        <v>32.6</v>
      </c>
      <c r="AJ47" s="32">
        <v>12.4</v>
      </c>
      <c r="AK47" s="32">
        <v>32.1</v>
      </c>
      <c r="AL47" s="32">
        <v>45</v>
      </c>
      <c r="AM47" s="32">
        <v>22</v>
      </c>
      <c r="AN47" s="32">
        <v>62.3</v>
      </c>
      <c r="AO47" s="32">
        <v>16.899999999999999</v>
      </c>
      <c r="AP47" s="32">
        <v>45.4</v>
      </c>
      <c r="AQ47" s="32">
        <v>21.9</v>
      </c>
      <c r="AR47" s="32">
        <v>15.2</v>
      </c>
      <c r="AS47" s="32">
        <v>37.1</v>
      </c>
      <c r="AT47" s="32">
        <v>2.9</v>
      </c>
      <c r="AU47" s="32">
        <v>2.4</v>
      </c>
      <c r="AV47" s="32">
        <v>2</v>
      </c>
      <c r="AW47" s="32">
        <v>5.3</v>
      </c>
      <c r="AX47" s="32">
        <v>31.7</v>
      </c>
      <c r="AY47" s="32">
        <v>13</v>
      </c>
      <c r="AZ47" s="32">
        <v>31.8</v>
      </c>
      <c r="BA47" s="32">
        <v>45</v>
      </c>
      <c r="BB47" s="32">
        <v>19.7</v>
      </c>
      <c r="BC47" s="32">
        <v>66.400000000000006</v>
      </c>
      <c r="BD47" s="32">
        <v>15.3</v>
      </c>
      <c r="BE47" s="32">
        <v>51.1</v>
      </c>
      <c r="BF47" s="32">
        <v>18</v>
      </c>
      <c r="BG47" s="32">
        <v>17</v>
      </c>
      <c r="BH47" s="32">
        <v>35</v>
      </c>
      <c r="BI47" s="33">
        <v>98.891029181607394</v>
      </c>
      <c r="BJ47" s="33">
        <v>98.497909928831859</v>
      </c>
    </row>
    <row r="48" spans="1:62" s="32" customFormat="1">
      <c r="A48" s="32">
        <v>47</v>
      </c>
      <c r="B48" s="32">
        <v>1.75</v>
      </c>
      <c r="C48" s="32">
        <v>82.5</v>
      </c>
      <c r="D48" s="33">
        <f t="shared" si="3"/>
        <v>26.938775510204081</v>
      </c>
      <c r="E48" s="32">
        <v>0.91</v>
      </c>
      <c r="F48" s="32">
        <v>0.91</v>
      </c>
      <c r="G48" s="32">
        <v>61</v>
      </c>
      <c r="H48" s="32">
        <v>1.3</v>
      </c>
      <c r="I48" s="32">
        <v>39</v>
      </c>
      <c r="J48" s="32">
        <v>1.3</v>
      </c>
      <c r="K48" s="32">
        <v>11.2</v>
      </c>
      <c r="L48" s="32">
        <v>1.1000000000000001</v>
      </c>
      <c r="M48" s="32">
        <v>0.49</v>
      </c>
      <c r="N48" s="32">
        <v>0.02</v>
      </c>
      <c r="O48" s="33">
        <f t="shared" si="1"/>
        <v>1.0425531914893617E-2</v>
      </c>
      <c r="P48" s="32">
        <v>61.9</v>
      </c>
      <c r="Q48" s="32">
        <v>1</v>
      </c>
      <c r="R48" s="32">
        <v>38.9</v>
      </c>
      <c r="S48" s="32">
        <v>1</v>
      </c>
      <c r="T48" s="32">
        <v>11.2</v>
      </c>
      <c r="U48" s="32">
        <v>1.2</v>
      </c>
      <c r="V48" s="32">
        <v>0.53</v>
      </c>
      <c r="W48" s="32">
        <v>0.01</v>
      </c>
      <c r="X48" s="33">
        <f t="shared" si="2"/>
        <v>0.30285714285714288</v>
      </c>
      <c r="Y48" s="32">
        <v>100.2</v>
      </c>
      <c r="Z48" s="32">
        <v>4.2</v>
      </c>
      <c r="AA48" s="32">
        <v>0.81</v>
      </c>
      <c r="AB48" s="32">
        <v>0.01</v>
      </c>
      <c r="AC48" s="32">
        <v>0.14000000000000001</v>
      </c>
      <c r="AD48" s="32">
        <v>0.02</v>
      </c>
      <c r="AE48" s="32">
        <v>2.4</v>
      </c>
      <c r="AF48" s="32">
        <v>15.5</v>
      </c>
      <c r="AG48" s="32">
        <v>1.5</v>
      </c>
      <c r="AH48" s="32">
        <v>2.9</v>
      </c>
      <c r="AI48" s="32">
        <v>42.4</v>
      </c>
      <c r="AJ48" s="32">
        <v>-8.1</v>
      </c>
      <c r="AK48" s="32">
        <v>44.1</v>
      </c>
      <c r="AL48" s="32">
        <v>36</v>
      </c>
      <c r="AM48" s="32">
        <v>16.600000000000001</v>
      </c>
      <c r="AN48" s="32">
        <v>65.2</v>
      </c>
      <c r="AO48" s="32">
        <v>14.5</v>
      </c>
      <c r="AP48" s="32">
        <v>51.4</v>
      </c>
      <c r="AQ48" s="32">
        <v>19.5</v>
      </c>
      <c r="AR48" s="32">
        <v>6.8</v>
      </c>
      <c r="AS48" s="32">
        <v>26.3</v>
      </c>
      <c r="AT48" s="32">
        <v>2.5</v>
      </c>
      <c r="AU48" s="32">
        <v>16.3</v>
      </c>
      <c r="AV48" s="32">
        <v>-1.4</v>
      </c>
      <c r="AW48" s="32">
        <v>1</v>
      </c>
      <c r="AX48" s="32">
        <v>41.2</v>
      </c>
      <c r="AY48" s="32">
        <v>-5.8</v>
      </c>
      <c r="AZ48" s="32">
        <v>40.4</v>
      </c>
      <c r="BA48" s="32">
        <v>35.4</v>
      </c>
      <c r="BB48" s="32">
        <v>9.4</v>
      </c>
      <c r="BC48" s="32">
        <v>58.5</v>
      </c>
      <c r="BD48" s="32">
        <v>6.8</v>
      </c>
      <c r="BE48" s="32">
        <v>51.7</v>
      </c>
      <c r="BF48" s="32">
        <v>15.7</v>
      </c>
      <c r="BG48" s="32">
        <v>16.100000000000001</v>
      </c>
      <c r="BH48" s="32">
        <v>31.8</v>
      </c>
      <c r="BI48" s="33">
        <v>87.1167221939873</v>
      </c>
      <c r="BJ48" s="33">
        <v>87.41273457724472</v>
      </c>
    </row>
    <row r="49" spans="1:62" s="32" customFormat="1">
      <c r="A49" s="32">
        <v>48</v>
      </c>
      <c r="B49" s="32">
        <v>1.68</v>
      </c>
      <c r="C49" s="32">
        <v>42</v>
      </c>
      <c r="D49" s="33">
        <f t="shared" si="3"/>
        <v>14.880952380952383</v>
      </c>
      <c r="E49" s="32">
        <v>0.875</v>
      </c>
      <c r="F49" s="32">
        <v>0.875</v>
      </c>
      <c r="G49" s="32">
        <v>61.2</v>
      </c>
      <c r="H49" s="32">
        <v>0.6</v>
      </c>
      <c r="I49" s="32">
        <v>38.799999999999997</v>
      </c>
      <c r="J49" s="32">
        <v>0.6</v>
      </c>
      <c r="K49" s="32">
        <v>12.7</v>
      </c>
      <c r="L49" s="32">
        <v>1.7</v>
      </c>
      <c r="M49" s="32">
        <v>0.56999999999999995</v>
      </c>
      <c r="N49" s="32">
        <v>0.01</v>
      </c>
      <c r="O49" s="33">
        <f t="shared" si="1"/>
        <v>1.1874999999999998E-2</v>
      </c>
      <c r="P49" s="32">
        <v>61.7</v>
      </c>
      <c r="Q49" s="32">
        <v>3.2</v>
      </c>
      <c r="R49" s="32">
        <v>38.299999999999997</v>
      </c>
      <c r="S49" s="32">
        <v>3.2</v>
      </c>
      <c r="T49" s="32">
        <v>11.4</v>
      </c>
      <c r="U49" s="32">
        <v>1.3</v>
      </c>
      <c r="V49" s="32">
        <v>0.56999999999999995</v>
      </c>
      <c r="W49" s="32">
        <v>0.02</v>
      </c>
      <c r="X49" s="33">
        <f t="shared" si="2"/>
        <v>0.33928571428571425</v>
      </c>
      <c r="Y49" s="32">
        <v>108.1</v>
      </c>
      <c r="Z49" s="32">
        <v>3.6</v>
      </c>
      <c r="AA49" s="32">
        <v>1.05</v>
      </c>
      <c r="AB49" s="32">
        <v>0.04</v>
      </c>
      <c r="AC49" s="32">
        <v>0.14000000000000001</v>
      </c>
      <c r="AD49" s="32">
        <v>0</v>
      </c>
      <c r="AE49" s="32">
        <v>1.7</v>
      </c>
      <c r="AF49" s="32">
        <v>12.2</v>
      </c>
      <c r="AG49" s="32">
        <v>1.1000000000000001</v>
      </c>
      <c r="AH49" s="32">
        <v>3.1</v>
      </c>
      <c r="AI49" s="32">
        <v>35</v>
      </c>
      <c r="AJ49" s="32">
        <v>1.5</v>
      </c>
      <c r="AK49" s="32">
        <v>35.200000000000003</v>
      </c>
      <c r="AL49" s="32">
        <v>36.700000000000003</v>
      </c>
      <c r="AM49" s="32">
        <v>12.2</v>
      </c>
      <c r="AN49" s="32">
        <v>63.8</v>
      </c>
      <c r="AO49" s="32">
        <v>12</v>
      </c>
      <c r="AP49" s="32">
        <v>53.3</v>
      </c>
      <c r="AQ49" s="32">
        <v>21.3</v>
      </c>
      <c r="AR49" s="32">
        <v>9.6999999999999993</v>
      </c>
      <c r="AS49" s="32">
        <v>31</v>
      </c>
      <c r="AT49" s="32">
        <v>1.2</v>
      </c>
      <c r="AU49" s="32">
        <v>11.8</v>
      </c>
      <c r="AV49" s="32">
        <v>2.4</v>
      </c>
      <c r="AW49" s="32">
        <v>5.5</v>
      </c>
      <c r="AX49" s="32">
        <v>36</v>
      </c>
      <c r="AY49" s="32">
        <v>4.2</v>
      </c>
      <c r="AZ49" s="32">
        <v>37.700000000000003</v>
      </c>
      <c r="BA49" s="32">
        <v>41.9</v>
      </c>
      <c r="BB49" s="32">
        <v>14.3</v>
      </c>
      <c r="BC49" s="32">
        <v>65.2</v>
      </c>
      <c r="BD49" s="32">
        <v>10</v>
      </c>
      <c r="BE49" s="32">
        <v>55.2</v>
      </c>
      <c r="BF49" s="32">
        <v>23</v>
      </c>
      <c r="BG49" s="32">
        <v>1.5</v>
      </c>
      <c r="BH49" s="32">
        <v>24.5</v>
      </c>
      <c r="BI49" s="33">
        <v>101.74227811093624</v>
      </c>
      <c r="BJ49" s="33">
        <v>107.80635523345845</v>
      </c>
    </row>
    <row r="50" spans="1:62" s="32" customFormat="1">
      <c r="A50" s="32">
        <v>49</v>
      </c>
      <c r="B50" s="32">
        <v>1.52</v>
      </c>
      <c r="C50" s="32">
        <v>50</v>
      </c>
      <c r="D50" s="33">
        <f t="shared" si="3"/>
        <v>21.641274238227147</v>
      </c>
      <c r="E50" s="32">
        <v>0.75</v>
      </c>
      <c r="F50" s="32">
        <v>0.74</v>
      </c>
      <c r="G50" s="32">
        <v>61</v>
      </c>
      <c r="H50" s="32">
        <v>0.9</v>
      </c>
      <c r="I50" s="32">
        <v>39</v>
      </c>
      <c r="J50" s="32">
        <v>0.9</v>
      </c>
      <c r="K50" s="32">
        <v>10.5</v>
      </c>
      <c r="L50" s="32">
        <v>1.2</v>
      </c>
      <c r="M50" s="32">
        <v>0.57999999999999996</v>
      </c>
      <c r="N50" s="32">
        <v>0.06</v>
      </c>
      <c r="O50" s="33">
        <f t="shared" si="1"/>
        <v>1.1836734693877551E-2</v>
      </c>
      <c r="P50" s="32">
        <v>61.8</v>
      </c>
      <c r="Q50" s="32">
        <v>1.2</v>
      </c>
      <c r="R50" s="32">
        <v>38.200000000000003</v>
      </c>
      <c r="S50" s="32">
        <v>1.2</v>
      </c>
      <c r="T50" s="32">
        <v>11.4</v>
      </c>
      <c r="U50" s="32">
        <v>1.3</v>
      </c>
      <c r="V50" s="32">
        <v>0.59</v>
      </c>
      <c r="W50" s="32">
        <v>0.05</v>
      </c>
      <c r="X50" s="33">
        <f t="shared" si="2"/>
        <v>0.38815789473684209</v>
      </c>
      <c r="Y50" s="32">
        <v>126.3</v>
      </c>
      <c r="Z50" s="32">
        <v>3.1</v>
      </c>
      <c r="AA50" s="32">
        <v>0.98</v>
      </c>
      <c r="AB50" s="32">
        <v>0.02</v>
      </c>
      <c r="AC50" s="32">
        <v>0.12</v>
      </c>
      <c r="AD50" s="32">
        <v>0.01</v>
      </c>
      <c r="AE50" s="32">
        <v>8.9</v>
      </c>
      <c r="AF50" s="32">
        <v>16.3</v>
      </c>
      <c r="AG50" s="32">
        <v>3.1</v>
      </c>
      <c r="AH50" s="32">
        <v>5.4</v>
      </c>
      <c r="AI50" s="32">
        <v>40.9</v>
      </c>
      <c r="AJ50" s="32">
        <v>3.6</v>
      </c>
      <c r="AK50" s="32">
        <v>42.8</v>
      </c>
      <c r="AL50" s="32">
        <v>46.5</v>
      </c>
      <c r="AM50" s="32">
        <v>16.899999999999999</v>
      </c>
      <c r="AN50" s="32">
        <v>70.5</v>
      </c>
      <c r="AO50" s="32">
        <v>6.8</v>
      </c>
      <c r="AP50" s="32">
        <v>63.7</v>
      </c>
      <c r="AQ50" s="32">
        <v>15.2</v>
      </c>
      <c r="AR50" s="32">
        <v>10.1</v>
      </c>
      <c r="AS50" s="32">
        <v>25.3</v>
      </c>
      <c r="AT50" s="32">
        <v>9.1</v>
      </c>
      <c r="AU50" s="32">
        <v>10.199999999999999</v>
      </c>
      <c r="AV50" s="32">
        <v>-3.5</v>
      </c>
      <c r="AW50" s="32">
        <v>0.9</v>
      </c>
      <c r="AX50" s="32">
        <v>35.1</v>
      </c>
      <c r="AY50" s="32">
        <v>-5.0999999999999996</v>
      </c>
      <c r="AZ50" s="32">
        <v>36.4</v>
      </c>
      <c r="BA50" s="32">
        <v>31.3</v>
      </c>
      <c r="BB50" s="32">
        <v>15.9</v>
      </c>
      <c r="BC50" s="32">
        <v>55.3</v>
      </c>
      <c r="BD50" s="32">
        <v>14.2</v>
      </c>
      <c r="BE50" s="32">
        <v>41.1</v>
      </c>
      <c r="BF50" s="32">
        <v>11.7</v>
      </c>
      <c r="BG50" s="32">
        <v>10.1</v>
      </c>
      <c r="BH50" s="32">
        <v>21.8</v>
      </c>
      <c r="BI50" s="33">
        <v>89.4</v>
      </c>
      <c r="BJ50" s="33">
        <v>86.5</v>
      </c>
    </row>
    <row r="51" spans="1:62" s="32" customFormat="1">
      <c r="A51" s="32">
        <v>50</v>
      </c>
      <c r="B51" s="32">
        <v>1.64</v>
      </c>
      <c r="C51" s="32">
        <v>50</v>
      </c>
      <c r="D51" s="33">
        <f t="shared" si="3"/>
        <v>18.590124925639504</v>
      </c>
      <c r="E51" s="32">
        <v>0.83499999999999996</v>
      </c>
      <c r="F51" s="32">
        <v>0.83499999999999996</v>
      </c>
      <c r="G51" s="32">
        <v>62.8</v>
      </c>
      <c r="H51" s="32">
        <v>0.8</v>
      </c>
      <c r="I51" s="32">
        <v>37.200000000000003</v>
      </c>
      <c r="J51" s="32">
        <v>0.8</v>
      </c>
      <c r="K51" s="32">
        <v>13.5</v>
      </c>
      <c r="L51" s="32">
        <v>0.9</v>
      </c>
      <c r="M51" s="32">
        <v>0.51</v>
      </c>
      <c r="N51" s="32">
        <v>0.02</v>
      </c>
      <c r="O51" s="33">
        <f t="shared" si="1"/>
        <v>1.0200000000000001E-2</v>
      </c>
      <c r="P51" s="32">
        <v>63</v>
      </c>
      <c r="Q51" s="32">
        <v>1.2</v>
      </c>
      <c r="R51" s="32">
        <v>37</v>
      </c>
      <c r="S51" s="32">
        <v>1.2</v>
      </c>
      <c r="T51" s="32">
        <v>12.6</v>
      </c>
      <c r="U51" s="32">
        <v>1.1000000000000001</v>
      </c>
      <c r="V51" s="32">
        <v>0.52</v>
      </c>
      <c r="W51" s="32">
        <v>0.02</v>
      </c>
      <c r="X51" s="33">
        <f t="shared" si="2"/>
        <v>0.31707317073170732</v>
      </c>
      <c r="Y51" s="32">
        <v>105.1</v>
      </c>
      <c r="Z51" s="32">
        <v>3.6</v>
      </c>
      <c r="AA51" s="32">
        <v>0.98</v>
      </c>
      <c r="AB51" s="32">
        <v>0.04</v>
      </c>
      <c r="AC51" s="32">
        <v>0.12</v>
      </c>
      <c r="AD51" s="32">
        <v>0.01</v>
      </c>
      <c r="AE51" s="32">
        <v>2.9</v>
      </c>
      <c r="AF51" s="32">
        <v>13.2</v>
      </c>
      <c r="AG51" s="32">
        <v>2.1</v>
      </c>
      <c r="AH51" s="32">
        <v>4.0999999999999996</v>
      </c>
      <c r="AI51" s="32">
        <v>36.1</v>
      </c>
      <c r="AJ51" s="32">
        <v>-0.6</v>
      </c>
      <c r="AK51" s="32">
        <v>35.1</v>
      </c>
      <c r="AL51" s="32">
        <v>35.5</v>
      </c>
      <c r="AM51" s="32">
        <v>14.1</v>
      </c>
      <c r="AN51" s="32">
        <v>65.3</v>
      </c>
      <c r="AO51" s="32">
        <v>12.3</v>
      </c>
      <c r="AP51" s="32">
        <v>53</v>
      </c>
      <c r="AQ51" s="32">
        <v>23.1</v>
      </c>
      <c r="AR51" s="32">
        <v>7.3</v>
      </c>
      <c r="AS51" s="32">
        <v>30.4</v>
      </c>
      <c r="AT51" s="32">
        <v>3.4</v>
      </c>
      <c r="AU51" s="32">
        <v>9.1</v>
      </c>
      <c r="AV51" s="32">
        <v>1.1000000000000001</v>
      </c>
      <c r="AW51" s="32">
        <v>4.0999999999999996</v>
      </c>
      <c r="AX51" s="32">
        <v>38.200000000000003</v>
      </c>
      <c r="AY51" s="32">
        <v>-1.6</v>
      </c>
      <c r="AZ51" s="32">
        <v>36.1</v>
      </c>
      <c r="BA51" s="32">
        <v>36.6</v>
      </c>
      <c r="BB51" s="32">
        <v>16.100000000000001</v>
      </c>
      <c r="BC51" s="32">
        <v>65.900000000000006</v>
      </c>
      <c r="BD51" s="32">
        <v>13.2</v>
      </c>
      <c r="BE51" s="32">
        <v>52.7</v>
      </c>
      <c r="BF51" s="32">
        <v>20.3</v>
      </c>
      <c r="BG51" s="32">
        <v>10.9</v>
      </c>
      <c r="BH51" s="32">
        <v>31.2</v>
      </c>
      <c r="BI51" s="33">
        <v>87.3</v>
      </c>
      <c r="BJ51" s="33">
        <v>90.4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6"/>
  <sheetViews>
    <sheetView tabSelected="1" topLeftCell="AU1" workbookViewId="0">
      <selection activeCell="C1" sqref="C1"/>
    </sheetView>
  </sheetViews>
  <sheetFormatPr defaultRowHeight="14.25"/>
  <cols>
    <col min="1" max="1" width="8.125" style="13" customWidth="1"/>
    <col min="2" max="60" width="9" style="13"/>
  </cols>
  <sheetData>
    <row r="1" spans="1:60" ht="109.5">
      <c r="A1" s="13" t="s">
        <v>11</v>
      </c>
      <c r="B1" s="13" t="s">
        <v>5</v>
      </c>
      <c r="C1" s="13" t="s">
        <v>6</v>
      </c>
      <c r="D1" s="13" t="s">
        <v>7</v>
      </c>
      <c r="E1" s="13" t="s">
        <v>8</v>
      </c>
      <c r="F1" s="4" t="s">
        <v>0</v>
      </c>
      <c r="G1" s="26" t="s">
        <v>28</v>
      </c>
      <c r="H1" s="20" t="s">
        <v>29</v>
      </c>
      <c r="I1" s="17" t="s">
        <v>22</v>
      </c>
      <c r="J1" s="18" t="s">
        <v>1</v>
      </c>
      <c r="K1" s="17" t="s">
        <v>23</v>
      </c>
      <c r="L1" s="18" t="s">
        <v>1</v>
      </c>
      <c r="M1" s="17" t="s">
        <v>24</v>
      </c>
      <c r="N1" s="18" t="s">
        <v>1</v>
      </c>
      <c r="O1" s="17" t="s">
        <v>26</v>
      </c>
      <c r="P1" s="18" t="s">
        <v>1</v>
      </c>
      <c r="Q1" s="19" t="s">
        <v>27</v>
      </c>
      <c r="R1" s="20" t="s">
        <v>1</v>
      </c>
      <c r="S1" s="19" t="s">
        <v>30</v>
      </c>
      <c r="T1" s="20" t="s">
        <v>1</v>
      </c>
      <c r="U1" s="19" t="s">
        <v>31</v>
      </c>
      <c r="V1" s="20" t="s">
        <v>1</v>
      </c>
      <c r="W1" s="19" t="s">
        <v>33</v>
      </c>
      <c r="X1" s="20" t="s">
        <v>1</v>
      </c>
      <c r="Y1" s="22" t="s">
        <v>37</v>
      </c>
      <c r="Z1" s="23" t="s">
        <v>1</v>
      </c>
      <c r="AA1" s="21" t="s">
        <v>35</v>
      </c>
      <c r="AB1" s="23" t="s">
        <v>1</v>
      </c>
      <c r="AC1" s="21" t="s">
        <v>36</v>
      </c>
      <c r="AD1" s="23" t="s">
        <v>1</v>
      </c>
      <c r="AE1" s="24" t="s">
        <v>38</v>
      </c>
      <c r="AF1" s="24" t="s">
        <v>39</v>
      </c>
      <c r="AG1" s="25" t="s">
        <v>40</v>
      </c>
      <c r="AH1" s="24" t="s">
        <v>41</v>
      </c>
      <c r="AI1" s="24" t="s">
        <v>42</v>
      </c>
      <c r="AJ1" s="24" t="s">
        <v>43</v>
      </c>
      <c r="AK1" s="26" t="s">
        <v>44</v>
      </c>
      <c r="AL1" s="25" t="s">
        <v>45</v>
      </c>
      <c r="AM1" s="26" t="s">
        <v>46</v>
      </c>
      <c r="AN1" s="26" t="s">
        <v>47</v>
      </c>
      <c r="AO1" s="26" t="s">
        <v>48</v>
      </c>
      <c r="AP1" s="25" t="s">
        <v>49</v>
      </c>
      <c r="AQ1" s="26" t="s">
        <v>50</v>
      </c>
      <c r="AR1" s="26" t="s">
        <v>51</v>
      </c>
      <c r="AS1" s="26" t="s">
        <v>52</v>
      </c>
      <c r="AT1" s="27" t="s">
        <v>38</v>
      </c>
      <c r="AU1" s="27" t="s">
        <v>39</v>
      </c>
      <c r="AV1" s="28" t="s">
        <v>40</v>
      </c>
      <c r="AW1" s="27" t="s">
        <v>41</v>
      </c>
      <c r="AX1" s="27" t="s">
        <v>42</v>
      </c>
      <c r="AY1" s="27" t="s">
        <v>43</v>
      </c>
      <c r="AZ1" s="29" t="s">
        <v>44</v>
      </c>
      <c r="BA1" s="28" t="s">
        <v>45</v>
      </c>
      <c r="BB1" s="29" t="s">
        <v>46</v>
      </c>
      <c r="BC1" s="29" t="s">
        <v>47</v>
      </c>
      <c r="BD1" s="29" t="s">
        <v>48</v>
      </c>
      <c r="BE1" s="28" t="s">
        <v>49</v>
      </c>
      <c r="BF1" s="29" t="s">
        <v>50</v>
      </c>
      <c r="BG1" s="29" t="s">
        <v>51</v>
      </c>
      <c r="BH1" s="29" t="s">
        <v>52</v>
      </c>
    </row>
    <row r="2" spans="1:60" s="30" customFormat="1">
      <c r="A2" s="30">
        <v>1</v>
      </c>
      <c r="B2" s="13" t="s">
        <v>3</v>
      </c>
      <c r="C2" s="13">
        <v>11</v>
      </c>
      <c r="D2" s="13">
        <v>1.355</v>
      </c>
      <c r="E2" s="13">
        <v>32.5</v>
      </c>
      <c r="F2" s="35">
        <f>E2/(D2^2)</f>
        <v>17.70128402391035</v>
      </c>
      <c r="G2" s="30">
        <v>72</v>
      </c>
      <c r="H2" s="30">
        <v>72</v>
      </c>
      <c r="I2" s="30">
        <v>58.2</v>
      </c>
      <c r="J2" s="30">
        <v>2.1</v>
      </c>
      <c r="K2" s="30">
        <v>41.8</v>
      </c>
      <c r="L2" s="30">
        <v>2.1</v>
      </c>
      <c r="M2" s="30">
        <v>6.9</v>
      </c>
      <c r="N2" s="30">
        <v>1.2</v>
      </c>
      <c r="O2" s="30">
        <v>0.54</v>
      </c>
      <c r="P2" s="30">
        <v>0.04</v>
      </c>
      <c r="Q2" s="30">
        <v>57.8</v>
      </c>
      <c r="R2" s="30">
        <v>0.9</v>
      </c>
      <c r="S2" s="30">
        <v>42.2</v>
      </c>
      <c r="T2" s="30">
        <v>0.9</v>
      </c>
      <c r="U2" s="30">
        <v>7.6</v>
      </c>
      <c r="V2" s="30">
        <v>2</v>
      </c>
      <c r="W2" s="30">
        <v>0.53</v>
      </c>
      <c r="X2" s="30">
        <v>0.02</v>
      </c>
      <c r="Y2" s="30">
        <v>129.6</v>
      </c>
      <c r="Z2" s="30">
        <v>2</v>
      </c>
      <c r="AA2" s="30">
        <v>0.98</v>
      </c>
      <c r="AB2" s="30">
        <v>0.19</v>
      </c>
      <c r="AC2" s="30">
        <v>0.17</v>
      </c>
      <c r="AD2" s="30">
        <v>0.02</v>
      </c>
      <c r="AE2" s="30">
        <v>3.4000000000000004</v>
      </c>
      <c r="AF2" s="30">
        <v>8.1999999999999993</v>
      </c>
      <c r="AG2" s="30">
        <v>-1</v>
      </c>
      <c r="AH2" s="30">
        <v>1.7</v>
      </c>
      <c r="AI2" s="30">
        <v>36</v>
      </c>
      <c r="AJ2" s="30">
        <v>-5.3</v>
      </c>
      <c r="AK2" s="30">
        <v>36.1</v>
      </c>
      <c r="AL2" s="30">
        <v>40.800000000000004</v>
      </c>
      <c r="AM2" s="30">
        <v>11</v>
      </c>
      <c r="AN2" s="30">
        <v>57.3</v>
      </c>
      <c r="AO2" s="30">
        <v>7.3</v>
      </c>
      <c r="AP2" s="30">
        <v>50</v>
      </c>
      <c r="AQ2" s="30">
        <v>10.4</v>
      </c>
      <c r="AR2" s="30">
        <v>17.8</v>
      </c>
      <c r="AS2" s="30">
        <v>28.200000000000003</v>
      </c>
      <c r="AT2" s="30">
        <v>5.1000000000000014</v>
      </c>
      <c r="AU2" s="30">
        <v>5.3</v>
      </c>
      <c r="AV2" s="30">
        <v>0.4</v>
      </c>
      <c r="AW2" s="30">
        <v>3.1</v>
      </c>
      <c r="AX2" s="30">
        <v>35.799999999999997</v>
      </c>
      <c r="AY2" s="30">
        <v>-12.9</v>
      </c>
      <c r="AZ2" s="30">
        <v>42.8</v>
      </c>
      <c r="BA2" s="30">
        <v>42.9</v>
      </c>
      <c r="BB2" s="30">
        <v>7</v>
      </c>
      <c r="BC2" s="30">
        <v>56.3</v>
      </c>
      <c r="BD2" s="30">
        <v>3.5</v>
      </c>
      <c r="BE2" s="30">
        <v>52.8</v>
      </c>
      <c r="BF2" s="30">
        <v>11.4</v>
      </c>
      <c r="BG2" s="30">
        <v>16.8</v>
      </c>
      <c r="BH2" s="30">
        <v>28.200000000000003</v>
      </c>
    </row>
    <row r="3" spans="1:60" s="30" customFormat="1">
      <c r="A3" s="30">
        <v>2</v>
      </c>
      <c r="B3" s="13" t="s">
        <v>2</v>
      </c>
      <c r="C3" s="13">
        <v>17</v>
      </c>
      <c r="D3" s="13">
        <v>1.67</v>
      </c>
      <c r="E3" s="13">
        <v>56</v>
      </c>
      <c r="F3" s="35">
        <f t="shared" ref="F3:F36" si="0">E3/(D3^2)</f>
        <v>20.07960127648894</v>
      </c>
      <c r="G3" s="30">
        <v>85.5</v>
      </c>
      <c r="H3" s="30">
        <v>85.5</v>
      </c>
      <c r="I3" s="30">
        <v>59.4</v>
      </c>
      <c r="J3" s="30">
        <v>0.7</v>
      </c>
      <c r="K3" s="30">
        <v>40.700000000000003</v>
      </c>
      <c r="L3" s="30">
        <v>0.7</v>
      </c>
      <c r="M3" s="30">
        <v>8.1999999999999993</v>
      </c>
      <c r="N3" s="30">
        <v>0.7</v>
      </c>
      <c r="O3" s="30">
        <v>0.53</v>
      </c>
      <c r="P3" s="30">
        <v>0.28000000000000003</v>
      </c>
      <c r="Q3" s="30">
        <v>59.3</v>
      </c>
      <c r="R3" s="30">
        <v>0.3</v>
      </c>
      <c r="S3" s="30">
        <v>40.700000000000003</v>
      </c>
      <c r="T3" s="30">
        <v>0.3</v>
      </c>
      <c r="U3" s="30">
        <v>9.8000000000000007</v>
      </c>
      <c r="V3" s="30">
        <v>0.8</v>
      </c>
      <c r="W3" s="30">
        <v>0.52</v>
      </c>
      <c r="X3" s="30">
        <v>0.28999999999999998</v>
      </c>
      <c r="Y3" s="30">
        <v>109.8</v>
      </c>
      <c r="Z3" s="30">
        <v>1.2</v>
      </c>
      <c r="AA3" s="30">
        <v>1.3</v>
      </c>
      <c r="AB3" s="30">
        <v>0.03</v>
      </c>
      <c r="AC3" s="30">
        <v>0.21</v>
      </c>
      <c r="AD3" s="30">
        <v>0.11</v>
      </c>
      <c r="AE3" s="30">
        <v>5.0999999999999996</v>
      </c>
      <c r="AF3" s="30">
        <v>6</v>
      </c>
      <c r="AG3" s="30">
        <v>1.8</v>
      </c>
      <c r="AH3" s="30">
        <v>7.2</v>
      </c>
      <c r="AI3" s="30">
        <v>40.200000000000003</v>
      </c>
      <c r="AJ3" s="30">
        <v>-11.7</v>
      </c>
      <c r="AK3" s="30">
        <v>38.299999999999997</v>
      </c>
      <c r="AL3" s="30">
        <v>54.7</v>
      </c>
      <c r="AM3" s="30">
        <v>12.8</v>
      </c>
      <c r="AN3" s="30">
        <v>60.4</v>
      </c>
      <c r="AO3" s="30">
        <v>1.5</v>
      </c>
      <c r="AP3" s="30">
        <v>58.900000000000006</v>
      </c>
      <c r="AQ3" s="30">
        <v>14.6</v>
      </c>
      <c r="AR3" s="30">
        <v>17.5</v>
      </c>
      <c r="AS3" s="30">
        <v>32.1</v>
      </c>
      <c r="AT3" s="30">
        <v>4.3000000000000007</v>
      </c>
      <c r="AU3" s="30">
        <v>5.3</v>
      </c>
      <c r="AV3" s="30">
        <v>1.9</v>
      </c>
      <c r="AW3" s="30">
        <v>8.3000000000000007</v>
      </c>
      <c r="AX3" s="30">
        <v>39</v>
      </c>
      <c r="AY3" s="30">
        <v>-11.2</v>
      </c>
      <c r="AZ3" s="30">
        <v>38.200000000000003</v>
      </c>
      <c r="BA3" s="30">
        <v>52.3</v>
      </c>
      <c r="BB3" s="30">
        <v>12.1</v>
      </c>
      <c r="BC3" s="30">
        <v>60.4</v>
      </c>
      <c r="BD3" s="30">
        <v>1.9</v>
      </c>
      <c r="BE3" s="30">
        <v>63.199999999999996</v>
      </c>
      <c r="BF3" s="30">
        <v>16.3</v>
      </c>
      <c r="BG3" s="30">
        <v>17.5</v>
      </c>
      <c r="BH3" s="30">
        <v>33.1</v>
      </c>
    </row>
    <row r="4" spans="1:60" s="30" customFormat="1">
      <c r="A4" s="30">
        <v>3</v>
      </c>
      <c r="B4" s="13" t="s">
        <v>2</v>
      </c>
      <c r="C4" s="13">
        <v>8</v>
      </c>
      <c r="D4" s="13">
        <v>1.2949999999999999</v>
      </c>
      <c r="E4" s="13">
        <v>27.5</v>
      </c>
      <c r="F4" s="35">
        <f t="shared" si="0"/>
        <v>16.398085896155397</v>
      </c>
      <c r="G4" s="30">
        <v>65.5</v>
      </c>
      <c r="H4" s="30">
        <v>65.5</v>
      </c>
      <c r="I4" s="30">
        <v>59.7</v>
      </c>
      <c r="J4" s="30">
        <v>1.6</v>
      </c>
      <c r="K4" s="30">
        <v>40.299999999999997</v>
      </c>
      <c r="L4" s="30">
        <v>1.6</v>
      </c>
      <c r="M4" s="30">
        <v>10.199999999999999</v>
      </c>
      <c r="N4" s="30">
        <v>0.2</v>
      </c>
      <c r="O4" s="30">
        <v>0.46</v>
      </c>
      <c r="P4" s="30">
        <v>0.02</v>
      </c>
      <c r="Q4" s="30">
        <v>58.5</v>
      </c>
      <c r="R4" s="30">
        <v>0.6</v>
      </c>
      <c r="S4" s="30">
        <v>41.5</v>
      </c>
      <c r="T4" s="30">
        <v>0.6</v>
      </c>
      <c r="U4" s="30">
        <v>9.6999999999999993</v>
      </c>
      <c r="V4" s="30">
        <v>1.2</v>
      </c>
      <c r="W4" s="30">
        <v>0.45</v>
      </c>
      <c r="X4" s="30">
        <v>0.01</v>
      </c>
      <c r="Y4" s="30">
        <v>120.6</v>
      </c>
      <c r="Z4" s="30">
        <v>2.4</v>
      </c>
      <c r="AA4" s="30">
        <v>0.97</v>
      </c>
      <c r="AB4" s="30">
        <v>0.05</v>
      </c>
      <c r="AC4" s="30">
        <v>0.13</v>
      </c>
      <c r="AD4" s="30">
        <v>0.03</v>
      </c>
      <c r="AE4" s="30">
        <v>2.5</v>
      </c>
      <c r="AF4" s="30">
        <v>8.9</v>
      </c>
      <c r="AG4" s="30">
        <v>1.3</v>
      </c>
      <c r="AH4" s="30">
        <v>5.2</v>
      </c>
      <c r="AI4" s="30">
        <v>33.9</v>
      </c>
      <c r="AJ4" s="30">
        <v>-7.2</v>
      </c>
      <c r="AK4" s="30">
        <v>34.4</v>
      </c>
      <c r="AL4" s="30">
        <v>47.2</v>
      </c>
      <c r="AM4" s="30">
        <v>9.4</v>
      </c>
      <c r="AN4" s="30">
        <v>66</v>
      </c>
      <c r="AO4" s="30">
        <v>6.1</v>
      </c>
      <c r="AP4" s="30">
        <v>59.9</v>
      </c>
      <c r="AQ4" s="30">
        <v>20.3</v>
      </c>
      <c r="AR4" s="30">
        <v>18.100000000000001</v>
      </c>
      <c r="AS4" s="30">
        <v>39.4</v>
      </c>
      <c r="AT4" s="30">
        <v>2.2000000000000011</v>
      </c>
      <c r="AU4" s="30">
        <v>7.6</v>
      </c>
      <c r="AV4" s="30">
        <v>-0.3</v>
      </c>
      <c r="AW4" s="30">
        <v>3.4</v>
      </c>
      <c r="AX4" s="30">
        <v>31</v>
      </c>
      <c r="AY4" s="30">
        <v>-8.1999999999999993</v>
      </c>
      <c r="AZ4" s="30">
        <v>36.200000000000003</v>
      </c>
      <c r="BA4" s="30">
        <v>44.4</v>
      </c>
      <c r="BB4" s="30">
        <v>5.7</v>
      </c>
      <c r="BC4" s="30">
        <v>65.2</v>
      </c>
      <c r="BD4" s="30">
        <v>5.5</v>
      </c>
      <c r="BE4" s="30">
        <v>59.7</v>
      </c>
      <c r="BF4" s="30">
        <v>17.600000000000001</v>
      </c>
      <c r="BG4" s="30">
        <v>15.3</v>
      </c>
      <c r="BH4" s="30">
        <v>41.400000000000006</v>
      </c>
    </row>
    <row r="5" spans="1:60" s="30" customFormat="1">
      <c r="A5" s="30">
        <v>4</v>
      </c>
      <c r="B5" s="13" t="s">
        <v>3</v>
      </c>
      <c r="C5" s="13">
        <v>11</v>
      </c>
      <c r="D5" s="13">
        <v>1.4450000000000001</v>
      </c>
      <c r="E5" s="13">
        <v>34</v>
      </c>
      <c r="F5" s="35">
        <f t="shared" si="0"/>
        <v>16.28332994097293</v>
      </c>
      <c r="G5" s="30">
        <v>72</v>
      </c>
      <c r="H5" s="30">
        <v>71.5</v>
      </c>
      <c r="I5" s="30">
        <v>58.6</v>
      </c>
      <c r="J5" s="30">
        <v>0.7</v>
      </c>
      <c r="K5" s="30">
        <v>41.4</v>
      </c>
      <c r="L5" s="30">
        <v>0.7</v>
      </c>
      <c r="M5" s="30">
        <v>9.6</v>
      </c>
      <c r="N5" s="30">
        <v>0.9</v>
      </c>
      <c r="O5" s="30">
        <v>0.55000000000000004</v>
      </c>
      <c r="P5" s="30">
        <v>1.2</v>
      </c>
      <c r="Q5" s="30">
        <v>59.4</v>
      </c>
      <c r="R5" s="30">
        <v>1.1000000000000001</v>
      </c>
      <c r="S5" s="30">
        <v>40.6</v>
      </c>
      <c r="T5" s="30">
        <v>1.1000000000000001</v>
      </c>
      <c r="U5" s="30">
        <v>7.8</v>
      </c>
      <c r="V5" s="30">
        <v>0.9</v>
      </c>
      <c r="W5" s="30">
        <v>0.56999999999999995</v>
      </c>
      <c r="X5" s="30">
        <v>0.05</v>
      </c>
      <c r="Y5" s="30">
        <v>111</v>
      </c>
      <c r="Z5" s="30">
        <v>2.2999999999999998</v>
      </c>
      <c r="AA5" s="30">
        <v>1.02</v>
      </c>
      <c r="AB5" s="30">
        <v>0.03</v>
      </c>
      <c r="AC5" s="30">
        <v>0.13</v>
      </c>
      <c r="AD5" s="30">
        <v>0.01</v>
      </c>
      <c r="AE5" s="30">
        <v>4.5999999999999996</v>
      </c>
      <c r="AF5" s="30">
        <v>9.5</v>
      </c>
      <c r="AG5" s="30">
        <v>1.9</v>
      </c>
      <c r="AH5" s="30">
        <v>5.2</v>
      </c>
      <c r="AI5" s="30">
        <v>35.5</v>
      </c>
      <c r="AJ5" s="30">
        <v>-17</v>
      </c>
      <c r="AK5" s="30">
        <v>32.700000000000003</v>
      </c>
      <c r="AL5" s="30">
        <v>52.5</v>
      </c>
      <c r="AM5" s="30">
        <v>9.8000000000000007</v>
      </c>
      <c r="AN5" s="30">
        <v>61.9</v>
      </c>
      <c r="AO5" s="30">
        <v>3.7</v>
      </c>
      <c r="AP5" s="30">
        <v>58.2</v>
      </c>
      <c r="AQ5" s="30">
        <v>17.2</v>
      </c>
      <c r="AR5" s="30">
        <v>14.1</v>
      </c>
      <c r="AS5" s="30">
        <v>31.3</v>
      </c>
      <c r="AT5" s="30">
        <v>3.5999999999999996</v>
      </c>
      <c r="AU5" s="30">
        <v>10.9</v>
      </c>
      <c r="AV5" s="30">
        <v>1.2</v>
      </c>
      <c r="AW5" s="30">
        <v>4.0999999999999996</v>
      </c>
      <c r="AX5" s="30">
        <v>38.1</v>
      </c>
      <c r="AY5" s="30">
        <v>-12.6</v>
      </c>
      <c r="AZ5" s="30">
        <v>40.799999999999997</v>
      </c>
      <c r="BA5" s="30">
        <v>53.4</v>
      </c>
      <c r="BB5" s="30">
        <v>9.1999999999999993</v>
      </c>
      <c r="BC5" s="30">
        <v>62</v>
      </c>
      <c r="BD5" s="30">
        <v>5.0999999999999996</v>
      </c>
      <c r="BE5" s="30">
        <v>56.9</v>
      </c>
      <c r="BF5" s="30">
        <v>17.100000000000001</v>
      </c>
      <c r="BG5" s="30">
        <v>15.8</v>
      </c>
      <c r="BH5" s="30">
        <v>32.9</v>
      </c>
    </row>
    <row r="6" spans="1:60" s="30" customFormat="1">
      <c r="A6" s="30">
        <v>5</v>
      </c>
      <c r="B6" s="13" t="s">
        <v>2</v>
      </c>
      <c r="C6" s="13">
        <v>9</v>
      </c>
      <c r="D6" s="13">
        <v>1.345</v>
      </c>
      <c r="E6" s="13">
        <v>35</v>
      </c>
      <c r="F6" s="35">
        <f t="shared" si="0"/>
        <v>19.347438537333648</v>
      </c>
      <c r="G6" s="30">
        <v>68</v>
      </c>
      <c r="H6" s="30">
        <v>68.5</v>
      </c>
      <c r="I6" s="30">
        <v>59.5</v>
      </c>
      <c r="J6" s="30">
        <v>0.9</v>
      </c>
      <c r="K6" s="30">
        <v>40.5</v>
      </c>
      <c r="L6" s="30">
        <v>0.9</v>
      </c>
      <c r="M6" s="30">
        <v>8.3000000000000007</v>
      </c>
      <c r="N6" s="30">
        <v>1</v>
      </c>
      <c r="O6" s="30">
        <v>0.4</v>
      </c>
      <c r="P6" s="30">
        <v>0.23</v>
      </c>
      <c r="Q6" s="30">
        <v>59.4</v>
      </c>
      <c r="R6" s="30">
        <v>0.4</v>
      </c>
      <c r="S6" s="30">
        <v>40.6</v>
      </c>
      <c r="T6" s="30">
        <v>0.4</v>
      </c>
      <c r="U6" s="30">
        <v>8.5</v>
      </c>
      <c r="V6" s="30">
        <v>1.5</v>
      </c>
      <c r="W6" s="30">
        <v>0.4</v>
      </c>
      <c r="X6" s="30">
        <v>0.2</v>
      </c>
      <c r="Y6" s="30">
        <v>126.6</v>
      </c>
      <c r="Z6" s="30">
        <v>1.6</v>
      </c>
      <c r="AA6" s="30">
        <v>1.24</v>
      </c>
      <c r="AB6" s="30">
        <v>0.2</v>
      </c>
      <c r="AC6" s="30">
        <v>0.19</v>
      </c>
      <c r="AD6" s="30">
        <v>0.1</v>
      </c>
      <c r="AE6" s="30">
        <v>5.7</v>
      </c>
      <c r="AF6" s="30">
        <v>7.1</v>
      </c>
      <c r="AG6" s="30">
        <v>0.8</v>
      </c>
      <c r="AH6" s="30">
        <v>3.4</v>
      </c>
      <c r="AI6" s="30">
        <v>36.700000000000003</v>
      </c>
      <c r="AJ6" s="30">
        <v>-11.8</v>
      </c>
      <c r="AK6" s="30">
        <v>36.299999999999997</v>
      </c>
      <c r="AL6" s="30">
        <v>47.7</v>
      </c>
      <c r="AM6" s="30">
        <v>7.3</v>
      </c>
      <c r="AN6" s="30">
        <v>60.6</v>
      </c>
      <c r="AO6" s="30">
        <v>5.0999999999999996</v>
      </c>
      <c r="AP6" s="30">
        <v>55.499999999999993</v>
      </c>
      <c r="AQ6" s="30">
        <v>17.3</v>
      </c>
      <c r="AR6" s="30">
        <v>20.7</v>
      </c>
      <c r="AS6" s="30">
        <v>38</v>
      </c>
      <c r="AT6" s="30">
        <v>5.3</v>
      </c>
      <c r="AU6" s="30">
        <v>15.7</v>
      </c>
      <c r="AV6" s="30">
        <v>1.9</v>
      </c>
      <c r="AW6" s="30">
        <v>4.8</v>
      </c>
      <c r="AX6" s="30">
        <v>33.6</v>
      </c>
      <c r="AY6" s="30">
        <v>-6.4</v>
      </c>
      <c r="AZ6" s="30">
        <v>38</v>
      </c>
      <c r="BA6" s="30">
        <v>44.4</v>
      </c>
      <c r="BB6" s="30">
        <v>3.8</v>
      </c>
      <c r="BC6" s="30">
        <v>65</v>
      </c>
      <c r="BD6" s="30">
        <v>2.6</v>
      </c>
      <c r="BE6" s="30">
        <v>62.4</v>
      </c>
      <c r="BF6" s="30">
        <v>16.8</v>
      </c>
      <c r="BG6" s="30">
        <v>21</v>
      </c>
      <c r="BH6" s="30">
        <v>37.799999999999997</v>
      </c>
    </row>
    <row r="7" spans="1:60" s="30" customFormat="1">
      <c r="A7" s="30">
        <v>6</v>
      </c>
      <c r="B7" s="13" t="s">
        <v>2</v>
      </c>
      <c r="C7" s="13">
        <v>7</v>
      </c>
      <c r="D7" s="13">
        <v>1.165</v>
      </c>
      <c r="E7" s="13">
        <v>21</v>
      </c>
      <c r="F7" s="35">
        <f t="shared" si="0"/>
        <v>15.472747702112766</v>
      </c>
      <c r="G7" s="30">
        <v>56</v>
      </c>
      <c r="H7" s="30">
        <v>56.5</v>
      </c>
      <c r="I7" s="30">
        <v>57.4</v>
      </c>
      <c r="J7" s="30">
        <v>1.2</v>
      </c>
      <c r="K7" s="30">
        <v>42.6</v>
      </c>
      <c r="L7" s="30">
        <v>1.2</v>
      </c>
      <c r="M7" s="30">
        <v>7.6</v>
      </c>
      <c r="N7" s="30">
        <v>1.8</v>
      </c>
      <c r="O7" s="30">
        <v>0.36</v>
      </c>
      <c r="P7" s="30">
        <v>0.13</v>
      </c>
      <c r="Q7" s="30">
        <v>57.4</v>
      </c>
      <c r="R7" s="30">
        <v>2.4</v>
      </c>
      <c r="S7" s="30">
        <v>42.6</v>
      </c>
      <c r="T7" s="30">
        <v>2.4</v>
      </c>
      <c r="U7" s="30">
        <v>6.4</v>
      </c>
      <c r="V7" s="30">
        <v>0.3</v>
      </c>
      <c r="W7" s="30">
        <v>0.37</v>
      </c>
      <c r="X7" s="30">
        <v>0.14000000000000001</v>
      </c>
      <c r="Y7" s="30">
        <v>147.6</v>
      </c>
      <c r="Z7" s="30">
        <v>8.4</v>
      </c>
      <c r="AA7" s="30">
        <v>1.0900000000000001</v>
      </c>
      <c r="AB7" s="30">
        <v>0.08</v>
      </c>
      <c r="AC7" s="30">
        <v>0.15</v>
      </c>
      <c r="AD7" s="30">
        <v>0.06</v>
      </c>
      <c r="AE7" s="30">
        <v>2.2999999999999998</v>
      </c>
      <c r="AF7" s="30">
        <v>8</v>
      </c>
      <c r="AG7" s="30">
        <v>-0.4</v>
      </c>
      <c r="AH7" s="30">
        <v>3.5</v>
      </c>
      <c r="AI7" s="30">
        <v>37.9</v>
      </c>
      <c r="AJ7" s="30">
        <v>-8.4</v>
      </c>
      <c r="AK7" s="30">
        <v>38.799999999999997</v>
      </c>
      <c r="AL7" s="30">
        <v>47.199999999999996</v>
      </c>
      <c r="AM7" s="30">
        <v>10</v>
      </c>
      <c r="AN7" s="30">
        <v>58.8</v>
      </c>
      <c r="AO7" s="30">
        <v>6.2</v>
      </c>
      <c r="AP7" s="30">
        <v>52.599999999999994</v>
      </c>
      <c r="AQ7" s="30">
        <v>17.8</v>
      </c>
      <c r="AR7" s="30">
        <v>12</v>
      </c>
      <c r="AS7" s="30">
        <v>29.8</v>
      </c>
      <c r="AT7" s="30">
        <v>2.4</v>
      </c>
      <c r="AU7" s="30">
        <v>6.6</v>
      </c>
      <c r="AV7" s="30">
        <v>1.8</v>
      </c>
      <c r="AW7" s="30">
        <v>4.0999999999999996</v>
      </c>
      <c r="AX7" s="30">
        <v>35.299999999999997</v>
      </c>
      <c r="AY7" s="30">
        <v>-9.6999999999999993</v>
      </c>
      <c r="AZ7" s="30">
        <v>37.700000000000003</v>
      </c>
      <c r="BA7" s="30">
        <v>47.4</v>
      </c>
      <c r="BB7" s="30">
        <v>6.9</v>
      </c>
      <c r="BC7" s="30">
        <v>64</v>
      </c>
      <c r="BD7" s="30">
        <v>5.8</v>
      </c>
      <c r="BE7" s="30">
        <v>58.2</v>
      </c>
      <c r="BF7" s="30">
        <v>17.8</v>
      </c>
      <c r="BG7" s="30">
        <v>12</v>
      </c>
      <c r="BH7" s="30">
        <v>29.8</v>
      </c>
    </row>
    <row r="8" spans="1:60" s="30" customFormat="1">
      <c r="A8" s="30">
        <v>7</v>
      </c>
      <c r="B8" s="13" t="s">
        <v>2</v>
      </c>
      <c r="C8" s="13">
        <v>17</v>
      </c>
      <c r="D8" s="13">
        <v>1.63</v>
      </c>
      <c r="E8" s="13">
        <v>55</v>
      </c>
      <c r="F8" s="35">
        <f t="shared" si="0"/>
        <v>20.700816741315069</v>
      </c>
      <c r="G8" s="30">
        <v>86.5</v>
      </c>
      <c r="H8" s="30">
        <v>86.5</v>
      </c>
      <c r="I8" s="30">
        <v>58.8</v>
      </c>
      <c r="J8" s="30">
        <v>1.6</v>
      </c>
      <c r="K8" s="30">
        <v>41.2</v>
      </c>
      <c r="L8" s="30">
        <v>1.6</v>
      </c>
      <c r="M8" s="30">
        <v>9</v>
      </c>
      <c r="N8" s="30">
        <v>0.8</v>
      </c>
      <c r="O8" s="30">
        <v>0.63</v>
      </c>
      <c r="P8" s="30">
        <v>0.01</v>
      </c>
      <c r="Q8" s="30">
        <v>58.5</v>
      </c>
      <c r="R8" s="30">
        <v>0.9</v>
      </c>
      <c r="S8" s="30">
        <v>41.5</v>
      </c>
      <c r="T8" s="30">
        <v>0.9</v>
      </c>
      <c r="U8" s="30">
        <v>8.6999999999999993</v>
      </c>
      <c r="V8" s="30">
        <v>1.7</v>
      </c>
      <c r="W8" s="30">
        <v>0.64</v>
      </c>
      <c r="X8" s="30">
        <v>0.01</v>
      </c>
      <c r="Y8" s="30">
        <v>120</v>
      </c>
      <c r="Z8" s="30">
        <v>1.8</v>
      </c>
      <c r="AA8" s="30">
        <v>1.37</v>
      </c>
      <c r="AB8" s="30">
        <v>0.02</v>
      </c>
      <c r="AC8" s="30">
        <v>0.14000000000000001</v>
      </c>
      <c r="AD8" s="30">
        <v>0.01</v>
      </c>
      <c r="AE8" s="30">
        <v>3.0999999999999996</v>
      </c>
      <c r="AF8" s="30">
        <v>6.8</v>
      </c>
      <c r="AG8" s="30">
        <v>1</v>
      </c>
      <c r="AH8" s="30">
        <v>6.2</v>
      </c>
      <c r="AI8" s="30">
        <v>39.1</v>
      </c>
      <c r="AJ8" s="30">
        <v>-10</v>
      </c>
      <c r="AK8" s="30">
        <v>40.1</v>
      </c>
      <c r="AL8" s="30">
        <v>51</v>
      </c>
      <c r="AM8" s="30">
        <v>11.6</v>
      </c>
      <c r="AN8" s="30">
        <v>65.099999999999994</v>
      </c>
      <c r="AO8" s="30">
        <v>5.9</v>
      </c>
      <c r="AP8" s="30">
        <v>59.199999999999996</v>
      </c>
      <c r="AQ8" s="30">
        <v>19.8</v>
      </c>
      <c r="AR8" s="30">
        <v>15.7</v>
      </c>
      <c r="AS8" s="30">
        <v>38</v>
      </c>
      <c r="AT8" s="30">
        <v>3.7000000000000011</v>
      </c>
      <c r="AU8" s="30">
        <v>6.7</v>
      </c>
      <c r="AV8" s="30">
        <v>1.3</v>
      </c>
      <c r="AW8" s="30">
        <v>6.4</v>
      </c>
      <c r="AX8" s="30">
        <v>38.200000000000003</v>
      </c>
      <c r="AY8" s="30">
        <v>-10.6</v>
      </c>
      <c r="AZ8" s="30">
        <v>40.799999999999997</v>
      </c>
      <c r="BA8" s="30">
        <v>51.4</v>
      </c>
      <c r="BB8" s="30">
        <v>7.1</v>
      </c>
      <c r="BC8" s="30">
        <v>64.3</v>
      </c>
      <c r="BD8" s="30">
        <v>0.3</v>
      </c>
      <c r="BE8" s="30">
        <v>64</v>
      </c>
      <c r="BF8" s="32">
        <v>18.399999999999999</v>
      </c>
      <c r="BG8" s="30">
        <v>16.3</v>
      </c>
      <c r="BH8" s="30">
        <v>38.6</v>
      </c>
    </row>
    <row r="9" spans="1:60" s="30" customFormat="1">
      <c r="A9" s="30">
        <v>8</v>
      </c>
      <c r="B9" s="13" t="s">
        <v>2</v>
      </c>
      <c r="C9" s="13">
        <v>9</v>
      </c>
      <c r="D9" s="13">
        <v>1.3</v>
      </c>
      <c r="E9" s="13">
        <v>25</v>
      </c>
      <c r="F9" s="35">
        <f t="shared" si="0"/>
        <v>14.792899408284022</v>
      </c>
      <c r="G9" s="30">
        <v>65</v>
      </c>
      <c r="H9" s="30">
        <v>64.5</v>
      </c>
      <c r="I9" s="30">
        <v>60.3</v>
      </c>
      <c r="J9" s="30">
        <v>0.7</v>
      </c>
      <c r="K9" s="30">
        <v>39.700000000000003</v>
      </c>
      <c r="L9" s="30">
        <v>0.7</v>
      </c>
      <c r="M9" s="30">
        <v>10.5</v>
      </c>
      <c r="N9" s="30">
        <v>1.8</v>
      </c>
      <c r="O9" s="30">
        <v>0.43</v>
      </c>
      <c r="P9" s="30">
        <v>0.02</v>
      </c>
      <c r="Q9" s="30">
        <v>59</v>
      </c>
      <c r="R9" s="30">
        <v>2.1</v>
      </c>
      <c r="S9" s="30">
        <v>41</v>
      </c>
      <c r="T9" s="30">
        <v>2.1</v>
      </c>
      <c r="U9" s="30">
        <v>9.6</v>
      </c>
      <c r="V9" s="30">
        <v>1.1000000000000001</v>
      </c>
      <c r="W9" s="30">
        <v>0.45</v>
      </c>
      <c r="X9" s="30">
        <v>0.02</v>
      </c>
      <c r="Y9" s="30">
        <v>131.4</v>
      </c>
      <c r="Z9" s="30">
        <v>2.4</v>
      </c>
      <c r="AA9" s="30">
        <v>1.08</v>
      </c>
      <c r="AB9" s="30">
        <v>7.0000000000000007E-2</v>
      </c>
      <c r="AC9" s="30">
        <v>0.12</v>
      </c>
      <c r="AD9" s="30">
        <v>0.01</v>
      </c>
      <c r="AE9" s="30">
        <v>3.8000000000000007</v>
      </c>
      <c r="AF9" s="30">
        <v>9.5</v>
      </c>
      <c r="AG9" s="30">
        <v>1.8</v>
      </c>
      <c r="AH9" s="30">
        <v>5.9</v>
      </c>
      <c r="AI9" s="30">
        <v>35.700000000000003</v>
      </c>
      <c r="AJ9" s="30">
        <v>-8.1999999999999993</v>
      </c>
      <c r="AK9" s="30">
        <v>36.4</v>
      </c>
      <c r="AL9" s="30">
        <v>44.9</v>
      </c>
      <c r="AM9" s="30">
        <v>6</v>
      </c>
      <c r="AN9" s="30">
        <v>58.7</v>
      </c>
      <c r="AO9" s="30">
        <v>2</v>
      </c>
      <c r="AP9" s="30">
        <v>56.7</v>
      </c>
      <c r="AQ9" s="30">
        <v>18.2</v>
      </c>
      <c r="AR9" s="30">
        <v>11.8</v>
      </c>
      <c r="AS9" s="30">
        <v>30</v>
      </c>
      <c r="AT9" s="30">
        <v>3</v>
      </c>
      <c r="AU9" s="30">
        <v>10.3</v>
      </c>
      <c r="AV9" s="30">
        <v>1.9</v>
      </c>
      <c r="AW9" s="30">
        <v>4.3</v>
      </c>
      <c r="AX9" s="30">
        <v>35.700000000000003</v>
      </c>
      <c r="AY9" s="30">
        <v>-9.8000000000000007</v>
      </c>
      <c r="AZ9" s="30">
        <v>37.4</v>
      </c>
      <c r="BA9" s="30">
        <v>44.5</v>
      </c>
      <c r="BB9" s="30">
        <v>5.4</v>
      </c>
      <c r="BC9" s="30">
        <v>60.1</v>
      </c>
      <c r="BD9" s="30">
        <v>2.2999999999999998</v>
      </c>
      <c r="BE9" s="30">
        <v>58.7</v>
      </c>
      <c r="BF9" s="30">
        <v>16.3</v>
      </c>
      <c r="BG9" s="30">
        <v>10.9</v>
      </c>
      <c r="BH9" s="30">
        <v>27.2</v>
      </c>
    </row>
    <row r="10" spans="1:60" s="30" customFormat="1">
      <c r="A10" s="30">
        <v>9</v>
      </c>
      <c r="B10" s="13" t="s">
        <v>2</v>
      </c>
      <c r="C10" s="13">
        <v>17</v>
      </c>
      <c r="D10" s="13">
        <v>1.6</v>
      </c>
      <c r="E10" s="13">
        <v>57</v>
      </c>
      <c r="F10" s="35">
        <f t="shared" si="0"/>
        <v>22.265624999999996</v>
      </c>
      <c r="G10" s="30">
        <v>84</v>
      </c>
      <c r="H10" s="30">
        <v>84</v>
      </c>
      <c r="I10" s="30">
        <v>58.8</v>
      </c>
      <c r="J10" s="30">
        <v>1.1000000000000001</v>
      </c>
      <c r="K10" s="30">
        <v>41.2</v>
      </c>
      <c r="L10" s="30">
        <v>1.1000000000000001</v>
      </c>
      <c r="M10" s="30">
        <v>9</v>
      </c>
      <c r="N10" s="30">
        <v>0.6</v>
      </c>
      <c r="O10" s="30">
        <v>0.65</v>
      </c>
      <c r="P10" s="30">
        <v>0.01</v>
      </c>
      <c r="Q10" s="30">
        <v>59.1</v>
      </c>
      <c r="R10" s="30">
        <v>0.8</v>
      </c>
      <c r="S10" s="30">
        <v>40.9</v>
      </c>
      <c r="T10" s="30">
        <v>0.8</v>
      </c>
      <c r="U10" s="30">
        <v>9.1</v>
      </c>
      <c r="V10" s="30">
        <v>1.5</v>
      </c>
      <c r="W10" s="30">
        <v>0.62</v>
      </c>
      <c r="X10" s="30">
        <v>0.01</v>
      </c>
      <c r="Y10" s="30">
        <v>115.8</v>
      </c>
      <c r="Z10" s="30">
        <v>1.2</v>
      </c>
      <c r="AA10" s="30">
        <v>1.28</v>
      </c>
      <c r="AB10" s="30">
        <v>0.3</v>
      </c>
      <c r="AC10" s="30">
        <v>0.14000000000000001</v>
      </c>
      <c r="AD10" s="30">
        <v>0.01</v>
      </c>
      <c r="AE10" s="30">
        <v>3</v>
      </c>
      <c r="AF10" s="30">
        <v>5.2</v>
      </c>
      <c r="AG10" s="30">
        <v>-0.7</v>
      </c>
      <c r="AH10" s="30">
        <v>4.0999999999999996</v>
      </c>
      <c r="AI10" s="30">
        <v>34.4</v>
      </c>
      <c r="AJ10" s="30">
        <v>-14</v>
      </c>
      <c r="AK10" s="30">
        <v>34.799999999999997</v>
      </c>
      <c r="AL10" s="30">
        <v>51.8</v>
      </c>
      <c r="AM10" s="30">
        <v>4.5</v>
      </c>
      <c r="AN10" s="30">
        <v>59</v>
      </c>
      <c r="AO10" s="30">
        <v>-0.2</v>
      </c>
      <c r="AP10" s="30">
        <v>59.2</v>
      </c>
      <c r="AQ10" s="30">
        <v>15.9</v>
      </c>
      <c r="AR10" s="30">
        <v>18.5</v>
      </c>
      <c r="AS10" s="30">
        <v>34.4</v>
      </c>
      <c r="AT10" s="30">
        <v>3.4000000000000004</v>
      </c>
      <c r="AU10" s="30">
        <v>6.7</v>
      </c>
      <c r="AV10" s="30">
        <v>-0.8</v>
      </c>
      <c r="AW10" s="30">
        <v>3.7</v>
      </c>
      <c r="AX10" s="30">
        <v>37.5</v>
      </c>
      <c r="AY10" s="30">
        <v>-17</v>
      </c>
      <c r="AZ10" s="30">
        <v>36.700000000000003</v>
      </c>
      <c r="BA10" s="30">
        <v>56</v>
      </c>
      <c r="BB10" s="30">
        <v>8.9</v>
      </c>
      <c r="BC10" s="30">
        <v>60.7</v>
      </c>
      <c r="BD10" s="30">
        <v>1.3</v>
      </c>
      <c r="BE10" s="30">
        <v>59.400000000000006</v>
      </c>
      <c r="BF10" s="30">
        <v>16.600000000000001</v>
      </c>
      <c r="BG10" s="30">
        <v>15.8</v>
      </c>
      <c r="BH10" s="30">
        <v>34.4</v>
      </c>
    </row>
    <row r="11" spans="1:60" s="30" customFormat="1">
      <c r="A11" s="30">
        <v>10</v>
      </c>
      <c r="B11" s="13" t="s">
        <v>2</v>
      </c>
      <c r="C11" s="13">
        <v>18</v>
      </c>
      <c r="D11" s="13">
        <v>1.65</v>
      </c>
      <c r="E11" s="13">
        <v>59</v>
      </c>
      <c r="F11" s="35">
        <f t="shared" si="0"/>
        <v>21.6712580348944</v>
      </c>
      <c r="G11" s="30">
        <v>86</v>
      </c>
      <c r="H11" s="30">
        <v>86</v>
      </c>
      <c r="I11" s="30">
        <v>59.8</v>
      </c>
      <c r="J11" s="30">
        <v>0.9</v>
      </c>
      <c r="K11" s="30">
        <v>40.200000000000003</v>
      </c>
      <c r="L11" s="30">
        <v>0.9</v>
      </c>
      <c r="M11" s="30">
        <v>9.8000000000000007</v>
      </c>
      <c r="N11" s="30">
        <v>1.2</v>
      </c>
      <c r="O11" s="30">
        <v>0.59</v>
      </c>
      <c r="P11" s="30">
        <v>0.01</v>
      </c>
      <c r="Q11" s="30">
        <v>59.5</v>
      </c>
      <c r="R11" s="30">
        <v>1</v>
      </c>
      <c r="S11" s="30">
        <v>40.5</v>
      </c>
      <c r="T11" s="30">
        <v>1</v>
      </c>
      <c r="U11" s="30">
        <v>9.9</v>
      </c>
      <c r="V11" s="30">
        <v>1</v>
      </c>
      <c r="W11" s="30">
        <v>0.59</v>
      </c>
      <c r="X11" s="30">
        <v>0.01</v>
      </c>
      <c r="Y11" s="30">
        <v>114.6</v>
      </c>
      <c r="Z11" s="30">
        <v>3.6</v>
      </c>
      <c r="AA11" s="30">
        <v>1.18</v>
      </c>
      <c r="AB11" s="30">
        <v>0.04</v>
      </c>
      <c r="AC11" s="30">
        <v>0.13</v>
      </c>
      <c r="AD11" s="30">
        <v>0.01</v>
      </c>
      <c r="AE11" s="30">
        <v>3.8000000000000007</v>
      </c>
      <c r="AF11" s="30">
        <v>2.6</v>
      </c>
      <c r="AG11" s="30">
        <v>-2.2000000000000002</v>
      </c>
      <c r="AH11" s="30">
        <v>3.6</v>
      </c>
      <c r="AI11" s="30">
        <v>34.299999999999997</v>
      </c>
      <c r="AJ11" s="30">
        <v>-12.1</v>
      </c>
      <c r="AK11" s="30">
        <v>42.3</v>
      </c>
      <c r="AL11" s="30">
        <v>42.8</v>
      </c>
      <c r="AM11" s="30">
        <v>10.5</v>
      </c>
      <c r="AN11" s="30">
        <v>59.8</v>
      </c>
      <c r="AO11" s="30">
        <v>2.2000000000000002</v>
      </c>
      <c r="AP11" s="30">
        <v>57.599999999999994</v>
      </c>
      <c r="AQ11" s="30">
        <v>15.2</v>
      </c>
      <c r="AR11" s="30">
        <v>18.2</v>
      </c>
      <c r="AS11" s="30">
        <v>33.4</v>
      </c>
      <c r="AT11" s="30">
        <v>2.5999999999999996</v>
      </c>
      <c r="AU11" s="30">
        <v>3.9</v>
      </c>
      <c r="AV11" s="30">
        <v>-2</v>
      </c>
      <c r="AW11" s="30">
        <v>3.4</v>
      </c>
      <c r="AX11" s="30">
        <v>36.9</v>
      </c>
      <c r="AY11" s="30">
        <v>-12.9</v>
      </c>
      <c r="AZ11" s="30">
        <v>35.700000000000003</v>
      </c>
      <c r="BA11" s="30">
        <v>44.300000000000004</v>
      </c>
      <c r="BB11" s="30">
        <v>14.2</v>
      </c>
      <c r="BC11" s="30">
        <v>63</v>
      </c>
      <c r="BD11" s="30">
        <v>9.6999999999999993</v>
      </c>
      <c r="BE11" s="30">
        <v>53.3</v>
      </c>
      <c r="BF11" s="30">
        <v>21.3</v>
      </c>
      <c r="BG11" s="30">
        <v>12.2</v>
      </c>
      <c r="BH11" s="30">
        <v>33.5</v>
      </c>
    </row>
    <row r="12" spans="1:60" s="30" customFormat="1">
      <c r="A12" s="30">
        <v>11</v>
      </c>
      <c r="B12" s="13" t="s">
        <v>2</v>
      </c>
      <c r="C12" s="13">
        <v>18</v>
      </c>
      <c r="D12" s="13">
        <v>1.69</v>
      </c>
      <c r="E12" s="13">
        <v>66</v>
      </c>
      <c r="F12" s="35">
        <f t="shared" si="0"/>
        <v>23.1084345786212</v>
      </c>
      <c r="G12" s="30">
        <v>85</v>
      </c>
      <c r="H12" s="30">
        <v>85</v>
      </c>
      <c r="I12" s="30">
        <v>60.4</v>
      </c>
      <c r="J12" s="30">
        <v>0.3</v>
      </c>
      <c r="K12" s="30">
        <v>39.6</v>
      </c>
      <c r="L12" s="30">
        <v>0.3</v>
      </c>
      <c r="M12" s="30">
        <v>10</v>
      </c>
      <c r="N12" s="30">
        <v>0.7</v>
      </c>
      <c r="O12" s="30">
        <v>0.61</v>
      </c>
      <c r="P12" s="30">
        <v>0.01</v>
      </c>
      <c r="Q12" s="30">
        <v>60.5</v>
      </c>
      <c r="R12" s="30">
        <v>0.08</v>
      </c>
      <c r="S12" s="30">
        <v>39.5</v>
      </c>
      <c r="T12" s="30">
        <v>0.8</v>
      </c>
      <c r="U12" s="30">
        <v>11.5</v>
      </c>
      <c r="V12" s="30">
        <v>1.1000000000000001</v>
      </c>
      <c r="W12" s="30">
        <v>0.63</v>
      </c>
      <c r="X12" s="30">
        <v>0.01</v>
      </c>
      <c r="Y12" s="30">
        <v>114.6</v>
      </c>
      <c r="Z12" s="30">
        <v>1.2</v>
      </c>
      <c r="AA12" s="30">
        <v>1.24</v>
      </c>
      <c r="AB12" s="30">
        <v>0.03</v>
      </c>
      <c r="AC12" s="30">
        <v>0.15</v>
      </c>
      <c r="AD12" s="30">
        <v>0</v>
      </c>
      <c r="AE12" s="30">
        <v>2.5999999999999996</v>
      </c>
      <c r="AF12" s="30">
        <v>2.2999999999999998</v>
      </c>
      <c r="AG12" s="30">
        <v>0.9</v>
      </c>
      <c r="AH12" s="30">
        <v>3.9</v>
      </c>
      <c r="AI12" s="30">
        <v>25.8</v>
      </c>
      <c r="AJ12" s="30">
        <v>-14.3</v>
      </c>
      <c r="AK12" s="30">
        <v>27.8</v>
      </c>
      <c r="AL12" s="30">
        <v>42.1</v>
      </c>
      <c r="AM12" s="30">
        <v>9.8000000000000007</v>
      </c>
      <c r="AN12" s="30">
        <v>67.3</v>
      </c>
      <c r="AO12" s="30">
        <v>7</v>
      </c>
      <c r="AP12" s="30">
        <v>60.3</v>
      </c>
      <c r="AQ12" s="30">
        <v>21.6</v>
      </c>
      <c r="AR12" s="30">
        <v>12.6</v>
      </c>
      <c r="AS12" s="30">
        <v>34.200000000000003</v>
      </c>
      <c r="AT12" s="30">
        <v>3.9</v>
      </c>
      <c r="AU12" s="30">
        <v>1.8</v>
      </c>
      <c r="AV12" s="30">
        <v>0.4</v>
      </c>
      <c r="AW12" s="30">
        <v>3.5</v>
      </c>
      <c r="AX12" s="30">
        <v>26.7</v>
      </c>
      <c r="AY12" s="30">
        <v>-13.7</v>
      </c>
      <c r="AZ12" s="30">
        <v>29.5</v>
      </c>
      <c r="BA12" s="30">
        <v>43.2</v>
      </c>
      <c r="BB12" s="30">
        <v>10.8</v>
      </c>
      <c r="BC12" s="30">
        <v>67.900000000000006</v>
      </c>
      <c r="BD12" s="30">
        <v>5.7</v>
      </c>
      <c r="BE12" s="30">
        <v>62.2</v>
      </c>
      <c r="BF12" s="30">
        <v>18.600000000000001</v>
      </c>
      <c r="BG12" s="30">
        <v>17.399999999999999</v>
      </c>
      <c r="BH12" s="30">
        <v>36</v>
      </c>
    </row>
    <row r="13" spans="1:60" s="30" customFormat="1">
      <c r="A13" s="30">
        <v>12</v>
      </c>
      <c r="B13" s="13" t="s">
        <v>3</v>
      </c>
      <c r="C13" s="13">
        <v>18</v>
      </c>
      <c r="D13" s="13">
        <v>1.9</v>
      </c>
      <c r="E13" s="13">
        <v>79</v>
      </c>
      <c r="F13" s="35">
        <f t="shared" si="0"/>
        <v>21.883656509695292</v>
      </c>
      <c r="G13" s="30">
        <v>99</v>
      </c>
      <c r="H13" s="30">
        <v>99</v>
      </c>
      <c r="I13" s="30">
        <v>61.5</v>
      </c>
      <c r="J13" s="30">
        <v>0.7</v>
      </c>
      <c r="K13" s="30">
        <v>38.5</v>
      </c>
      <c r="L13" s="30">
        <v>0.7</v>
      </c>
      <c r="M13" s="30">
        <v>12.6</v>
      </c>
      <c r="N13" s="30">
        <v>1.4</v>
      </c>
      <c r="O13" s="30">
        <v>0.53</v>
      </c>
      <c r="P13" s="30">
        <v>0.02</v>
      </c>
      <c r="Q13" s="30">
        <v>61.3</v>
      </c>
      <c r="R13" s="30">
        <v>1</v>
      </c>
      <c r="S13" s="30">
        <v>38.700000000000003</v>
      </c>
      <c r="T13" s="30">
        <v>1</v>
      </c>
      <c r="U13" s="30">
        <v>11.1</v>
      </c>
      <c r="V13" s="30">
        <v>1</v>
      </c>
      <c r="W13" s="30">
        <v>0.54</v>
      </c>
      <c r="X13" s="30">
        <v>0.01</v>
      </c>
      <c r="Y13" s="30">
        <v>99</v>
      </c>
      <c r="Z13" s="30">
        <v>2.4</v>
      </c>
      <c r="AA13" s="30">
        <v>0.92</v>
      </c>
      <c r="AB13" s="30">
        <v>0.03</v>
      </c>
      <c r="AC13" s="30">
        <v>0.15</v>
      </c>
      <c r="AD13" s="30">
        <v>0.01</v>
      </c>
      <c r="AE13" s="30">
        <v>2.8000000000000007</v>
      </c>
      <c r="AF13" s="30">
        <v>7.1</v>
      </c>
      <c r="AG13" s="30">
        <v>-0.2</v>
      </c>
      <c r="AH13" s="30">
        <v>2.2000000000000002</v>
      </c>
      <c r="AI13" s="30">
        <v>26.6</v>
      </c>
      <c r="AJ13" s="30">
        <v>-6.8</v>
      </c>
      <c r="AK13" s="30">
        <v>31.6</v>
      </c>
      <c r="AL13" s="30">
        <v>38.4</v>
      </c>
      <c r="AM13" s="30">
        <v>9.6999999999999993</v>
      </c>
      <c r="AN13" s="30">
        <v>65.3</v>
      </c>
      <c r="AO13" s="30">
        <v>5.3</v>
      </c>
      <c r="AP13" s="30">
        <v>60</v>
      </c>
      <c r="AQ13" s="30">
        <v>15</v>
      </c>
      <c r="AR13" s="30">
        <v>10.4</v>
      </c>
      <c r="AS13" s="30">
        <v>25.4</v>
      </c>
      <c r="AT13" s="30">
        <v>2.7999999999999989</v>
      </c>
      <c r="AU13" s="30">
        <v>8.6999999999999993</v>
      </c>
      <c r="AV13" s="30">
        <v>0.4</v>
      </c>
      <c r="AW13" s="30">
        <v>2.8</v>
      </c>
      <c r="AX13" s="30">
        <v>28.6</v>
      </c>
      <c r="AY13" s="30">
        <v>-6.7</v>
      </c>
      <c r="AZ13" s="30">
        <v>29.6</v>
      </c>
      <c r="BA13" s="30">
        <v>36.300000000000004</v>
      </c>
      <c r="BB13" s="30">
        <v>8.3000000000000007</v>
      </c>
      <c r="BC13" s="30">
        <v>60.5</v>
      </c>
      <c r="BD13" s="30">
        <v>2.2000000000000002</v>
      </c>
      <c r="BE13" s="30">
        <v>57.3</v>
      </c>
      <c r="BF13" s="30">
        <v>15.9</v>
      </c>
      <c r="BG13" s="30">
        <v>10.7</v>
      </c>
      <c r="BH13" s="30">
        <v>26.6</v>
      </c>
    </row>
    <row r="14" spans="1:60" s="30" customFormat="1">
      <c r="A14" s="30">
        <v>13</v>
      </c>
      <c r="B14" s="13" t="s">
        <v>2</v>
      </c>
      <c r="C14" s="13">
        <v>7</v>
      </c>
      <c r="D14" s="13">
        <v>1.175</v>
      </c>
      <c r="E14" s="13">
        <v>26.5</v>
      </c>
      <c r="F14" s="35">
        <f t="shared" si="0"/>
        <v>19.194205522861019</v>
      </c>
      <c r="G14" s="30">
        <v>60</v>
      </c>
      <c r="H14" s="30">
        <v>60</v>
      </c>
      <c r="I14" s="30">
        <v>58.7</v>
      </c>
      <c r="J14" s="30">
        <v>1</v>
      </c>
      <c r="K14" s="30">
        <v>41.3</v>
      </c>
      <c r="L14" s="30">
        <v>1</v>
      </c>
      <c r="M14" s="30">
        <v>8.8000000000000007</v>
      </c>
      <c r="N14" s="30">
        <v>1</v>
      </c>
      <c r="O14" s="30">
        <v>0.43</v>
      </c>
      <c r="P14" s="30">
        <v>0.02</v>
      </c>
      <c r="Q14" s="30">
        <v>57.6</v>
      </c>
      <c r="R14" s="30">
        <v>1.2</v>
      </c>
      <c r="S14" s="30">
        <v>42.4</v>
      </c>
      <c r="T14" s="30">
        <v>1.2</v>
      </c>
      <c r="U14" s="30">
        <v>9.4</v>
      </c>
      <c r="V14" s="30">
        <v>1.4</v>
      </c>
      <c r="W14" s="30">
        <v>0.45</v>
      </c>
      <c r="X14" s="30">
        <v>0.01</v>
      </c>
      <c r="Y14" s="30">
        <v>156</v>
      </c>
      <c r="Z14" s="30">
        <v>4.2</v>
      </c>
      <c r="AA14" s="30">
        <v>1.23</v>
      </c>
      <c r="AB14" s="30">
        <v>0.06</v>
      </c>
      <c r="AC14" s="30">
        <v>0.12</v>
      </c>
      <c r="AD14" s="30">
        <v>0.01</v>
      </c>
      <c r="AE14" s="30">
        <v>3.3000000000000007</v>
      </c>
      <c r="AF14" s="30">
        <v>12</v>
      </c>
      <c r="AG14" s="30">
        <v>1.3</v>
      </c>
      <c r="AH14" s="30">
        <v>3.8</v>
      </c>
      <c r="AI14" s="30">
        <v>39.4</v>
      </c>
      <c r="AJ14" s="30">
        <v>-7.8</v>
      </c>
      <c r="AK14" s="30">
        <v>41.8</v>
      </c>
      <c r="AL14" s="30">
        <v>49.599999999999994</v>
      </c>
      <c r="AM14" s="30">
        <v>9.6</v>
      </c>
      <c r="AN14" s="30">
        <v>55.4</v>
      </c>
      <c r="AO14" s="30">
        <v>3.2</v>
      </c>
      <c r="AP14" s="30">
        <v>52.2</v>
      </c>
      <c r="AQ14" s="30">
        <v>18.100000000000001</v>
      </c>
      <c r="AR14" s="30">
        <v>13.3</v>
      </c>
      <c r="AS14" s="30">
        <v>32.4</v>
      </c>
      <c r="AT14" s="30">
        <v>3.3999999999999986</v>
      </c>
      <c r="AU14" s="30">
        <v>9.9</v>
      </c>
      <c r="AV14" s="30">
        <v>-0.2</v>
      </c>
      <c r="AW14" s="30">
        <v>2.9</v>
      </c>
      <c r="AX14" s="30">
        <v>39.799999999999997</v>
      </c>
      <c r="AY14" s="30">
        <v>-10.199999999999999</v>
      </c>
      <c r="AZ14" s="30">
        <v>41.2</v>
      </c>
      <c r="BA14" s="30">
        <v>51.3</v>
      </c>
      <c r="BB14" s="30">
        <v>10.199999999999999</v>
      </c>
      <c r="BC14" s="30">
        <v>55.9</v>
      </c>
      <c r="BD14" s="30">
        <v>4.5</v>
      </c>
      <c r="BE14" s="30">
        <v>51.4</v>
      </c>
      <c r="BF14" s="30">
        <v>18.600000000000001</v>
      </c>
      <c r="BG14" s="30">
        <v>12.1</v>
      </c>
      <c r="BH14" s="30">
        <v>30.7</v>
      </c>
    </row>
    <row r="15" spans="1:60" s="34" customFormat="1">
      <c r="A15" s="30">
        <v>14</v>
      </c>
      <c r="B15" s="34" t="s">
        <v>2</v>
      </c>
      <c r="C15" s="34">
        <v>10</v>
      </c>
      <c r="D15" s="34">
        <v>1.51</v>
      </c>
      <c r="E15" s="34">
        <v>46.5</v>
      </c>
      <c r="F15" s="35">
        <f t="shared" si="0"/>
        <v>20.393842375334415</v>
      </c>
      <c r="G15" s="34">
        <v>80</v>
      </c>
      <c r="H15" s="34">
        <v>80</v>
      </c>
      <c r="I15" s="34">
        <v>58.7</v>
      </c>
      <c r="J15" s="34">
        <v>0.7</v>
      </c>
      <c r="K15" s="34">
        <v>41.3</v>
      </c>
      <c r="L15" s="34">
        <v>0.7</v>
      </c>
      <c r="M15" s="34">
        <v>7.7</v>
      </c>
      <c r="N15" s="34">
        <v>0.8</v>
      </c>
      <c r="O15" s="34">
        <v>0.61</v>
      </c>
      <c r="P15" s="34">
        <v>0.01</v>
      </c>
      <c r="Q15" s="34">
        <v>57.6</v>
      </c>
      <c r="R15" s="34">
        <v>0.8</v>
      </c>
      <c r="S15" s="34">
        <v>42.4</v>
      </c>
      <c r="T15" s="34">
        <v>0.8</v>
      </c>
      <c r="U15" s="34">
        <v>8.3000000000000007</v>
      </c>
      <c r="V15" s="34">
        <v>0.9</v>
      </c>
      <c r="W15" s="34">
        <v>0.59</v>
      </c>
      <c r="X15" s="34">
        <v>0.01</v>
      </c>
      <c r="Y15" s="34">
        <v>133.19999999999999</v>
      </c>
      <c r="Z15" s="34">
        <v>3</v>
      </c>
      <c r="AA15" s="34">
        <v>1.4</v>
      </c>
      <c r="AB15" s="34">
        <v>0.01</v>
      </c>
      <c r="AC15" s="34">
        <v>0.16</v>
      </c>
      <c r="AD15" s="34">
        <v>0.01</v>
      </c>
      <c r="AE15" s="34">
        <v>3.5999999999999996</v>
      </c>
      <c r="AF15" s="34">
        <v>3.2</v>
      </c>
      <c r="AG15" s="34">
        <v>1.1000000000000001</v>
      </c>
      <c r="AH15" s="34">
        <v>5.2</v>
      </c>
      <c r="AI15" s="34">
        <v>37.5</v>
      </c>
      <c r="AJ15" s="34">
        <v>-9</v>
      </c>
      <c r="AK15" s="34">
        <v>38.4</v>
      </c>
      <c r="AL15" s="34">
        <v>47.4</v>
      </c>
      <c r="AM15" s="34">
        <v>11.7</v>
      </c>
      <c r="AN15" s="34">
        <v>57.5</v>
      </c>
      <c r="AO15" s="34">
        <v>5.9</v>
      </c>
      <c r="AP15" s="34">
        <v>51.6</v>
      </c>
      <c r="AQ15" s="34">
        <v>22.5</v>
      </c>
      <c r="AR15" s="34">
        <v>9.1</v>
      </c>
      <c r="AS15" s="34">
        <v>31.6</v>
      </c>
      <c r="AT15" s="34">
        <v>3.6999999999999997</v>
      </c>
      <c r="AU15" s="34">
        <v>3.5</v>
      </c>
      <c r="AV15" s="34">
        <v>0.6</v>
      </c>
      <c r="AW15" s="34">
        <v>4.3</v>
      </c>
      <c r="AX15" s="34">
        <v>34.299999999999997</v>
      </c>
      <c r="AY15" s="34">
        <v>-15</v>
      </c>
      <c r="AZ15" s="34">
        <v>34.9</v>
      </c>
      <c r="BA15" s="34">
        <v>49.9</v>
      </c>
      <c r="BB15" s="34">
        <v>8.3000000000000007</v>
      </c>
      <c r="BC15" s="34">
        <v>54.7</v>
      </c>
      <c r="BD15" s="34">
        <v>0.1</v>
      </c>
      <c r="BE15" s="34">
        <v>54.6</v>
      </c>
      <c r="BF15" s="34">
        <v>16.7</v>
      </c>
      <c r="BG15" s="34">
        <v>15.2</v>
      </c>
      <c r="BH15" s="34">
        <v>31.9</v>
      </c>
    </row>
    <row r="16" spans="1:60" s="30" customFormat="1">
      <c r="A16" s="30">
        <v>15</v>
      </c>
      <c r="B16" s="13" t="s">
        <v>3</v>
      </c>
      <c r="C16" s="13">
        <v>6</v>
      </c>
      <c r="D16" s="13">
        <v>1.1399999999999999</v>
      </c>
      <c r="E16" s="13">
        <v>23</v>
      </c>
      <c r="F16" s="35">
        <f t="shared" si="0"/>
        <v>17.697753154816869</v>
      </c>
      <c r="G16" s="30">
        <v>54</v>
      </c>
      <c r="H16" s="30">
        <v>54</v>
      </c>
      <c r="I16" s="30">
        <v>61</v>
      </c>
      <c r="J16" s="30">
        <v>0.5</v>
      </c>
      <c r="K16" s="30">
        <v>39</v>
      </c>
      <c r="L16" s="30">
        <v>0.5</v>
      </c>
      <c r="M16" s="30">
        <v>10.5</v>
      </c>
      <c r="N16" s="30">
        <v>0.4</v>
      </c>
      <c r="O16" s="30">
        <v>0.39</v>
      </c>
      <c r="P16" s="30">
        <v>0.01</v>
      </c>
      <c r="Q16" s="30">
        <v>60.5</v>
      </c>
      <c r="R16" s="30">
        <v>1.1000000000000001</v>
      </c>
      <c r="S16" s="30">
        <v>39.5</v>
      </c>
      <c r="T16" s="30">
        <v>1.1000000000000001</v>
      </c>
      <c r="U16" s="30">
        <v>10.199999999999999</v>
      </c>
      <c r="V16" s="30">
        <v>0.5</v>
      </c>
      <c r="W16" s="30">
        <v>0.4</v>
      </c>
      <c r="X16" s="30">
        <v>0.02</v>
      </c>
      <c r="Y16" s="30">
        <v>110.4</v>
      </c>
      <c r="Z16" s="30">
        <v>6</v>
      </c>
      <c r="AA16" s="30">
        <v>0.78</v>
      </c>
      <c r="AB16" s="30">
        <v>0.04</v>
      </c>
      <c r="AC16" s="30">
        <v>0.12</v>
      </c>
      <c r="AD16" s="30">
        <v>0</v>
      </c>
      <c r="AE16" s="30">
        <v>2.8</v>
      </c>
      <c r="AF16" s="30">
        <v>5.8</v>
      </c>
      <c r="AG16" s="30">
        <v>0.3</v>
      </c>
      <c r="AH16" s="30">
        <v>4.5</v>
      </c>
      <c r="AI16" s="30">
        <v>33.799999999999997</v>
      </c>
      <c r="AJ16" s="30">
        <v>-11.5</v>
      </c>
      <c r="AK16" s="30">
        <v>37.1</v>
      </c>
      <c r="AL16" s="30">
        <v>48.6</v>
      </c>
      <c r="AM16" s="30">
        <v>9.5</v>
      </c>
      <c r="AN16" s="30">
        <v>64</v>
      </c>
      <c r="AO16" s="30">
        <v>8.6</v>
      </c>
      <c r="AP16" s="30">
        <v>55.4</v>
      </c>
      <c r="AQ16" s="30">
        <v>21.4</v>
      </c>
      <c r="AR16" s="30">
        <v>15.5</v>
      </c>
      <c r="AS16" s="30">
        <v>36.9</v>
      </c>
      <c r="AT16" s="30">
        <v>3.0000000000000004</v>
      </c>
      <c r="AU16" s="30">
        <v>4.5</v>
      </c>
      <c r="AV16" s="30">
        <v>-0.7</v>
      </c>
      <c r="AW16" s="30">
        <v>3.4</v>
      </c>
      <c r="AX16" s="30">
        <v>32.9</v>
      </c>
      <c r="AY16" s="30">
        <v>-9.6</v>
      </c>
      <c r="AZ16" s="30">
        <v>35.799999999999997</v>
      </c>
      <c r="BA16" s="30">
        <v>45.4</v>
      </c>
      <c r="BB16" s="30">
        <v>9</v>
      </c>
      <c r="BC16" s="30">
        <v>64.3</v>
      </c>
      <c r="BD16" s="30">
        <v>7.4</v>
      </c>
      <c r="BE16" s="30">
        <v>56.9</v>
      </c>
      <c r="BF16" s="30">
        <v>20.5</v>
      </c>
      <c r="BG16" s="30">
        <v>12.7</v>
      </c>
      <c r="BH16" s="30">
        <v>33.200000000000003</v>
      </c>
    </row>
    <row r="17" spans="1:60" s="30" customFormat="1">
      <c r="A17" s="30">
        <v>16</v>
      </c>
      <c r="B17" s="13" t="s">
        <v>3</v>
      </c>
      <c r="C17" s="13">
        <v>7</v>
      </c>
      <c r="D17" s="13">
        <v>1.24</v>
      </c>
      <c r="E17" s="13">
        <v>24</v>
      </c>
      <c r="F17" s="35">
        <f t="shared" si="0"/>
        <v>15.608740894901144</v>
      </c>
      <c r="G17" s="30">
        <v>62.5</v>
      </c>
      <c r="H17" s="30">
        <v>63</v>
      </c>
      <c r="I17" s="30">
        <v>61.2</v>
      </c>
      <c r="J17" s="30">
        <v>2</v>
      </c>
      <c r="K17" s="30">
        <v>38.9</v>
      </c>
      <c r="L17" s="30">
        <v>2</v>
      </c>
      <c r="M17" s="30">
        <v>10.199999999999999</v>
      </c>
      <c r="N17" s="30">
        <v>0.5</v>
      </c>
      <c r="O17" s="30">
        <v>0.46</v>
      </c>
      <c r="P17" s="30">
        <v>0.02</v>
      </c>
      <c r="Q17" s="30">
        <v>61</v>
      </c>
      <c r="R17" s="30">
        <v>0.8</v>
      </c>
      <c r="S17" s="30">
        <v>39</v>
      </c>
      <c r="T17" s="30">
        <v>0.8</v>
      </c>
      <c r="U17" s="30">
        <v>10.5</v>
      </c>
      <c r="V17" s="30">
        <v>1.1000000000000001</v>
      </c>
      <c r="W17" s="30">
        <v>0.46</v>
      </c>
      <c r="X17" s="30">
        <v>0.03</v>
      </c>
      <c r="Y17" s="30">
        <v>126.1</v>
      </c>
      <c r="Z17" s="30">
        <v>2.6</v>
      </c>
      <c r="AA17" s="30">
        <v>0.97</v>
      </c>
      <c r="AB17" s="30">
        <v>7.0000000000000007E-2</v>
      </c>
      <c r="AC17" s="30">
        <v>0.12</v>
      </c>
      <c r="AD17" s="30">
        <v>0.02</v>
      </c>
      <c r="AE17" s="30">
        <v>3</v>
      </c>
      <c r="AF17" s="30">
        <v>5.4</v>
      </c>
      <c r="AG17" s="30">
        <v>0.5</v>
      </c>
      <c r="AH17" s="30">
        <v>4.8</v>
      </c>
      <c r="AI17" s="30">
        <v>27.8</v>
      </c>
      <c r="AJ17" s="30">
        <v>-12.3</v>
      </c>
      <c r="AK17" s="30">
        <v>31.4</v>
      </c>
      <c r="AL17" s="30">
        <v>43.7</v>
      </c>
      <c r="AM17" s="30">
        <v>10.5</v>
      </c>
      <c r="AN17" s="30">
        <v>60.2</v>
      </c>
      <c r="AO17" s="30">
        <v>6.6</v>
      </c>
      <c r="AP17" s="30">
        <v>53.6</v>
      </c>
      <c r="AQ17" s="30">
        <v>18.8</v>
      </c>
      <c r="AR17" s="30">
        <v>16.2</v>
      </c>
      <c r="AS17" s="30">
        <v>35</v>
      </c>
      <c r="AT17" s="30">
        <v>3.2</v>
      </c>
      <c r="AU17" s="30">
        <v>5.4</v>
      </c>
      <c r="AV17" s="30">
        <v>0.3</v>
      </c>
      <c r="AW17" s="30">
        <v>4.0999999999999996</v>
      </c>
      <c r="AX17" s="30">
        <v>28.8</v>
      </c>
      <c r="AY17" s="30">
        <v>-13.3</v>
      </c>
      <c r="AZ17" s="30">
        <v>31.4</v>
      </c>
      <c r="BA17" s="30">
        <v>43.7</v>
      </c>
      <c r="BB17" s="30">
        <v>9.3000000000000007</v>
      </c>
      <c r="BC17" s="30">
        <v>61.3</v>
      </c>
      <c r="BD17" s="30">
        <v>5.3</v>
      </c>
      <c r="BE17" s="30">
        <v>56</v>
      </c>
      <c r="BF17" s="30">
        <v>18.8</v>
      </c>
      <c r="BG17" s="30">
        <v>16.2</v>
      </c>
      <c r="BH17" s="30">
        <v>35</v>
      </c>
    </row>
    <row r="18" spans="1:60" s="30" customFormat="1">
      <c r="A18" s="30">
        <v>17</v>
      </c>
      <c r="B18" s="13" t="s">
        <v>2</v>
      </c>
      <c r="C18" s="13">
        <v>17</v>
      </c>
      <c r="D18" s="13">
        <v>1.59</v>
      </c>
      <c r="E18" s="13">
        <v>52</v>
      </c>
      <c r="F18" s="35">
        <f t="shared" si="0"/>
        <v>20.568806613662431</v>
      </c>
      <c r="G18" s="30">
        <v>82</v>
      </c>
      <c r="H18" s="30">
        <v>82</v>
      </c>
      <c r="I18" s="30">
        <v>58.2</v>
      </c>
      <c r="J18" s="30">
        <v>0.8</v>
      </c>
      <c r="K18" s="30">
        <v>41.8</v>
      </c>
      <c r="L18" s="30">
        <v>0.8</v>
      </c>
      <c r="M18" s="30">
        <v>7.5</v>
      </c>
      <c r="N18" s="30">
        <v>0.8</v>
      </c>
      <c r="O18" s="30">
        <v>0.56000000000000005</v>
      </c>
      <c r="P18" s="30">
        <v>0.01</v>
      </c>
      <c r="Q18" s="30">
        <v>58.4</v>
      </c>
      <c r="R18" s="30">
        <v>0.5</v>
      </c>
      <c r="S18" s="30">
        <v>41.6</v>
      </c>
      <c r="T18" s="30">
        <v>0.5</v>
      </c>
      <c r="U18" s="30">
        <v>9.3000000000000007</v>
      </c>
      <c r="V18" s="30">
        <v>0.8</v>
      </c>
      <c r="W18" s="30">
        <v>0.57999999999999996</v>
      </c>
      <c r="X18" s="30">
        <v>0.01</v>
      </c>
      <c r="Y18" s="30">
        <v>120.6</v>
      </c>
      <c r="Z18" s="30">
        <v>1.8</v>
      </c>
      <c r="AA18" s="30">
        <v>1.17</v>
      </c>
      <c r="AB18" s="30">
        <v>0.05</v>
      </c>
      <c r="AC18" s="30">
        <v>0.16</v>
      </c>
      <c r="AD18" s="30">
        <v>0.01</v>
      </c>
      <c r="AE18" s="30">
        <v>2.0999999999999996</v>
      </c>
      <c r="AF18" s="30">
        <v>9.1999999999999993</v>
      </c>
      <c r="AG18" s="30">
        <v>2.7</v>
      </c>
      <c r="AH18" s="30">
        <v>7.4</v>
      </c>
      <c r="AI18" s="30">
        <v>37.299999999999997</v>
      </c>
      <c r="AJ18" s="30">
        <v>-7.9</v>
      </c>
      <c r="AK18" s="30">
        <v>38.1</v>
      </c>
      <c r="AL18" s="30">
        <v>46</v>
      </c>
      <c r="AM18" s="30">
        <v>12.9</v>
      </c>
      <c r="AN18" s="30">
        <v>63.7</v>
      </c>
      <c r="AO18" s="30">
        <v>5.8</v>
      </c>
      <c r="AP18" s="30">
        <v>57.900000000000006</v>
      </c>
      <c r="AQ18" s="30">
        <v>22.3</v>
      </c>
      <c r="AR18" s="30">
        <v>13.9</v>
      </c>
      <c r="AS18" s="30">
        <v>36.200000000000003</v>
      </c>
      <c r="AT18" s="30">
        <v>2.6000000000000014</v>
      </c>
      <c r="AU18" s="30">
        <v>9.8000000000000007</v>
      </c>
      <c r="AV18" s="30">
        <v>6.6</v>
      </c>
      <c r="AW18" s="30">
        <v>6.6</v>
      </c>
      <c r="AX18" s="30">
        <v>35.200000000000003</v>
      </c>
      <c r="AY18" s="30">
        <v>-8.9</v>
      </c>
      <c r="AZ18" s="30">
        <v>45.6</v>
      </c>
      <c r="BA18" s="30">
        <v>49.5</v>
      </c>
      <c r="BB18" s="30">
        <v>9</v>
      </c>
      <c r="BC18" s="30">
        <v>62.5</v>
      </c>
      <c r="BD18" s="30">
        <v>2.2000000000000002</v>
      </c>
      <c r="BE18" s="30">
        <v>60.3</v>
      </c>
      <c r="BF18" s="30">
        <v>15.1</v>
      </c>
      <c r="BG18" s="30">
        <v>9.3000000000000007</v>
      </c>
      <c r="BH18" s="30">
        <v>30.2</v>
      </c>
    </row>
    <row r="19" spans="1:60" s="30" customFormat="1">
      <c r="A19" s="30">
        <v>18</v>
      </c>
      <c r="B19" s="13" t="s">
        <v>2</v>
      </c>
      <c r="C19" s="13">
        <v>17</v>
      </c>
      <c r="D19" s="13">
        <v>1.67</v>
      </c>
      <c r="E19" s="13">
        <v>56.5</v>
      </c>
      <c r="F19" s="35">
        <f t="shared" si="0"/>
        <v>20.258883430743303</v>
      </c>
      <c r="G19" s="30">
        <v>84</v>
      </c>
      <c r="H19" s="30">
        <v>83.5</v>
      </c>
      <c r="I19" s="30">
        <v>57.8</v>
      </c>
      <c r="J19" s="30">
        <v>1.9</v>
      </c>
      <c r="K19" s="30">
        <v>42.2</v>
      </c>
      <c r="L19" s="30">
        <v>1.9</v>
      </c>
      <c r="M19" s="30">
        <v>9.6</v>
      </c>
      <c r="N19" s="30">
        <v>0.7</v>
      </c>
      <c r="O19" s="30">
        <v>0.63</v>
      </c>
      <c r="P19" s="30">
        <v>0.05</v>
      </c>
      <c r="Q19" s="30">
        <v>58.8</v>
      </c>
      <c r="R19" s="30">
        <v>0.6</v>
      </c>
      <c r="S19" s="30">
        <v>41.2</v>
      </c>
      <c r="T19" s="30">
        <v>0.6</v>
      </c>
      <c r="U19" s="30">
        <v>7.4</v>
      </c>
      <c r="V19" s="30">
        <v>1.6</v>
      </c>
      <c r="W19" s="30">
        <v>0.62</v>
      </c>
      <c r="X19" s="30">
        <v>0.04</v>
      </c>
      <c r="Y19" s="30">
        <v>106.2</v>
      </c>
      <c r="Z19" s="30">
        <v>1.2</v>
      </c>
      <c r="AA19" s="30">
        <v>1.2</v>
      </c>
      <c r="AB19" s="30">
        <v>0.2</v>
      </c>
      <c r="AC19" s="30">
        <v>0.15</v>
      </c>
      <c r="AD19" s="30">
        <v>0</v>
      </c>
      <c r="AE19" s="30">
        <v>4.8</v>
      </c>
      <c r="AF19" s="30">
        <v>4.5</v>
      </c>
      <c r="AG19" s="30">
        <v>0.4</v>
      </c>
      <c r="AH19" s="30">
        <v>6</v>
      </c>
      <c r="AI19" s="30">
        <v>34.799999999999997</v>
      </c>
      <c r="AJ19" s="30">
        <v>-7.9</v>
      </c>
      <c r="AK19" s="30">
        <v>43.8</v>
      </c>
      <c r="AL19" s="30">
        <v>51.7</v>
      </c>
      <c r="AM19" s="30">
        <v>7.5</v>
      </c>
      <c r="AN19" s="30">
        <v>59</v>
      </c>
      <c r="AO19" s="30">
        <v>4.7</v>
      </c>
      <c r="AP19" s="30">
        <v>54.3</v>
      </c>
      <c r="AQ19" s="30">
        <v>20.2</v>
      </c>
      <c r="AR19" s="30">
        <v>8.6999999999999993</v>
      </c>
      <c r="AS19" s="30">
        <v>28.9</v>
      </c>
      <c r="AT19" s="30">
        <v>4.9000000000000004</v>
      </c>
      <c r="AU19" s="30">
        <v>5.8</v>
      </c>
      <c r="AV19" s="30">
        <v>1</v>
      </c>
      <c r="AW19" s="30">
        <v>5.3</v>
      </c>
      <c r="AX19" s="30">
        <v>35.4</v>
      </c>
      <c r="AY19" s="30">
        <v>-11</v>
      </c>
      <c r="AZ19" s="30">
        <v>35.6</v>
      </c>
      <c r="BA19" s="30">
        <v>46.6</v>
      </c>
      <c r="BB19" s="30">
        <v>8.1</v>
      </c>
      <c r="BC19" s="30">
        <v>63.8</v>
      </c>
      <c r="BD19" s="30">
        <v>1.8</v>
      </c>
      <c r="BE19" s="30">
        <v>62</v>
      </c>
      <c r="BF19" s="30">
        <v>17.3</v>
      </c>
      <c r="BG19" s="30">
        <v>14.9</v>
      </c>
      <c r="BH19" s="30">
        <v>32.200000000000003</v>
      </c>
    </row>
    <row r="20" spans="1:60" s="30" customFormat="1">
      <c r="A20" s="30">
        <v>19</v>
      </c>
      <c r="B20" s="13" t="s">
        <v>3</v>
      </c>
      <c r="C20" s="13">
        <v>15</v>
      </c>
      <c r="D20" s="13">
        <v>1.7549999999999999</v>
      </c>
      <c r="E20" s="13">
        <v>57.5</v>
      </c>
      <c r="F20" s="35">
        <f t="shared" si="0"/>
        <v>18.66867963734061</v>
      </c>
      <c r="G20" s="30">
        <v>90.5</v>
      </c>
      <c r="H20" s="30">
        <v>90.5</v>
      </c>
      <c r="I20" s="30">
        <v>58.8</v>
      </c>
      <c r="J20" s="30">
        <v>1</v>
      </c>
      <c r="K20" s="30">
        <v>41.2</v>
      </c>
      <c r="L20" s="30">
        <v>1</v>
      </c>
      <c r="M20" s="30">
        <v>8</v>
      </c>
      <c r="N20" s="30">
        <v>1.2</v>
      </c>
      <c r="O20" s="30">
        <v>0.56000000000000005</v>
      </c>
      <c r="P20" s="30">
        <v>0.19</v>
      </c>
      <c r="Q20" s="30">
        <v>57.9</v>
      </c>
      <c r="R20" s="30">
        <v>0.9</v>
      </c>
      <c r="S20" s="30">
        <v>42.1</v>
      </c>
      <c r="T20" s="30">
        <v>0.9</v>
      </c>
      <c r="U20" s="30">
        <v>8.4</v>
      </c>
      <c r="V20" s="30">
        <v>1.8</v>
      </c>
      <c r="W20" s="30">
        <v>0.54</v>
      </c>
      <c r="X20" s="30">
        <v>0.26</v>
      </c>
      <c r="Y20" s="30">
        <v>109.8</v>
      </c>
      <c r="Z20" s="30">
        <v>1.2</v>
      </c>
      <c r="AA20" s="30">
        <v>1.23</v>
      </c>
      <c r="AB20" s="30">
        <v>0.03</v>
      </c>
      <c r="AC20" s="30">
        <v>0.2</v>
      </c>
      <c r="AD20" s="30">
        <v>0.1</v>
      </c>
      <c r="AE20" s="30">
        <v>4.0999999999999996</v>
      </c>
      <c r="AF20" s="30">
        <v>2.6</v>
      </c>
      <c r="AG20" s="30">
        <v>2.8</v>
      </c>
      <c r="AH20" s="30">
        <v>6.2</v>
      </c>
      <c r="AI20" s="30">
        <v>26.6</v>
      </c>
      <c r="AJ20" s="30">
        <v>-19.399999999999999</v>
      </c>
      <c r="AK20" s="30">
        <v>28</v>
      </c>
      <c r="AL20" s="30">
        <v>47.4</v>
      </c>
      <c r="AM20" s="30">
        <v>10.199999999999999</v>
      </c>
      <c r="AN20" s="30">
        <v>65.7</v>
      </c>
      <c r="AO20" s="30">
        <v>4.3</v>
      </c>
      <c r="AP20" s="30">
        <v>61.400000000000006</v>
      </c>
      <c r="AQ20" s="30">
        <v>19.100000000000001</v>
      </c>
      <c r="AR20" s="30">
        <v>13</v>
      </c>
      <c r="AS20" s="30">
        <v>32.1</v>
      </c>
      <c r="AT20" s="30">
        <v>3.6</v>
      </c>
      <c r="AU20" s="30">
        <v>0.7</v>
      </c>
      <c r="AV20" s="30">
        <v>-1.7</v>
      </c>
      <c r="AW20" s="30">
        <v>2.1</v>
      </c>
      <c r="AX20" s="30">
        <v>26.9</v>
      </c>
      <c r="AY20" s="30">
        <v>-17.7</v>
      </c>
      <c r="AZ20" s="30">
        <v>30.7</v>
      </c>
      <c r="BA20" s="30">
        <v>48.4</v>
      </c>
      <c r="BB20" s="30">
        <v>10.7</v>
      </c>
      <c r="BC20" s="30">
        <v>62.5</v>
      </c>
      <c r="BD20" s="30">
        <v>4.7</v>
      </c>
      <c r="BE20" s="30">
        <v>60.5</v>
      </c>
      <c r="BF20" s="30">
        <v>16.2</v>
      </c>
      <c r="BG20" s="30">
        <v>20.399999999999999</v>
      </c>
      <c r="BH20" s="30">
        <v>36.599999999999994</v>
      </c>
    </row>
    <row r="21" spans="1:60" s="30" customFormat="1">
      <c r="A21" s="30">
        <v>20</v>
      </c>
      <c r="B21" s="13" t="s">
        <v>2</v>
      </c>
      <c r="C21" s="13">
        <v>18</v>
      </c>
      <c r="D21" s="13">
        <v>1.62</v>
      </c>
      <c r="E21" s="13">
        <v>55</v>
      </c>
      <c r="F21" s="35">
        <f t="shared" si="0"/>
        <v>20.957171162932475</v>
      </c>
      <c r="G21" s="30">
        <v>81</v>
      </c>
      <c r="H21" s="30">
        <v>81</v>
      </c>
      <c r="I21" s="30">
        <v>60.9</v>
      </c>
      <c r="J21" s="30">
        <v>1</v>
      </c>
      <c r="K21" s="30">
        <v>39.1</v>
      </c>
      <c r="L21" s="30">
        <v>1</v>
      </c>
      <c r="M21" s="30">
        <v>10.5</v>
      </c>
      <c r="N21" s="30">
        <v>0.5</v>
      </c>
      <c r="O21" s="30">
        <v>0.59</v>
      </c>
      <c r="P21" s="30">
        <v>0.02</v>
      </c>
      <c r="Q21" s="30">
        <v>59.9</v>
      </c>
      <c r="R21" s="30">
        <v>1</v>
      </c>
      <c r="S21" s="30">
        <v>40.1</v>
      </c>
      <c r="T21" s="30">
        <v>1</v>
      </c>
      <c r="U21" s="30">
        <v>10.199999999999999</v>
      </c>
      <c r="V21" s="30">
        <v>0.9</v>
      </c>
      <c r="W21" s="30">
        <v>0.59</v>
      </c>
      <c r="X21" s="30">
        <v>0.02</v>
      </c>
      <c r="Y21" s="30">
        <v>105</v>
      </c>
      <c r="Z21" s="30">
        <v>1.2</v>
      </c>
      <c r="AA21" s="30">
        <v>10.7</v>
      </c>
      <c r="AB21" s="30">
        <v>0.03</v>
      </c>
      <c r="AC21" s="30">
        <v>0.14000000000000001</v>
      </c>
      <c r="AD21" s="30">
        <v>0.01</v>
      </c>
      <c r="AE21" s="30">
        <v>3</v>
      </c>
      <c r="AF21" s="30">
        <v>5.4</v>
      </c>
      <c r="AG21" s="30">
        <v>0.3</v>
      </c>
      <c r="AH21" s="30">
        <v>4.0999999999999996</v>
      </c>
      <c r="AI21" s="30">
        <v>40.799999999999997</v>
      </c>
      <c r="AJ21" s="30">
        <v>-11.6</v>
      </c>
      <c r="AK21" s="30">
        <v>40.799999999999997</v>
      </c>
      <c r="AL21" s="30">
        <v>52.4</v>
      </c>
      <c r="AM21" s="30">
        <v>7.9</v>
      </c>
      <c r="AN21" s="30">
        <v>61.8</v>
      </c>
      <c r="AO21" s="30">
        <v>2.2999999999999998</v>
      </c>
      <c r="AP21" s="30">
        <v>59.5</v>
      </c>
      <c r="AQ21" s="30">
        <v>13.5</v>
      </c>
      <c r="AR21" s="30">
        <v>15.4</v>
      </c>
      <c r="AS21" s="30">
        <v>28.9</v>
      </c>
      <c r="AT21" s="30">
        <v>3.5999999999999996</v>
      </c>
      <c r="AU21" s="30">
        <v>6.2</v>
      </c>
      <c r="AV21" s="30">
        <v>1.3</v>
      </c>
      <c r="AW21" s="30">
        <v>5</v>
      </c>
      <c r="AX21" s="30">
        <v>40.799999999999997</v>
      </c>
      <c r="AY21" s="30">
        <v>-15</v>
      </c>
      <c r="AZ21" s="30">
        <v>40.799999999999997</v>
      </c>
      <c r="BA21" s="30">
        <v>55.8</v>
      </c>
      <c r="BB21" s="30">
        <v>5.5</v>
      </c>
      <c r="BC21" s="30">
        <v>61.4</v>
      </c>
      <c r="BD21" s="30">
        <v>2</v>
      </c>
      <c r="BE21" s="30">
        <v>59.400000000000006</v>
      </c>
      <c r="BF21" s="30">
        <v>14.6</v>
      </c>
      <c r="BG21" s="30">
        <v>14.3</v>
      </c>
      <c r="BH21" s="30">
        <v>28.900000000000002</v>
      </c>
    </row>
    <row r="22" spans="1:60">
      <c r="A22" s="30">
        <v>21</v>
      </c>
      <c r="B22" s="13" t="s">
        <v>2</v>
      </c>
      <c r="C22" s="13">
        <v>10</v>
      </c>
      <c r="D22" s="13">
        <v>1.49</v>
      </c>
      <c r="E22" s="13">
        <v>43</v>
      </c>
      <c r="F22" s="35">
        <f>E22/(D22^2)</f>
        <v>19.368496914553401</v>
      </c>
      <c r="G22" s="30">
        <v>79</v>
      </c>
      <c r="H22" s="30">
        <v>79</v>
      </c>
      <c r="I22" s="30">
        <v>58.7</v>
      </c>
      <c r="J22" s="30">
        <v>1.1000000000000001</v>
      </c>
      <c r="K22" s="30">
        <v>41.3</v>
      </c>
      <c r="L22" s="30">
        <v>1.1000000000000001</v>
      </c>
      <c r="M22" s="30">
        <v>7.9</v>
      </c>
      <c r="N22" s="30">
        <v>0.5</v>
      </c>
      <c r="O22" s="30">
        <v>0.6</v>
      </c>
      <c r="P22" s="30">
        <v>0.02</v>
      </c>
      <c r="Q22" s="30">
        <v>59.1</v>
      </c>
      <c r="R22" s="30">
        <v>1.1000000000000001</v>
      </c>
      <c r="S22" s="30">
        <v>40.9</v>
      </c>
      <c r="T22" s="30">
        <v>1.1000000000000001</v>
      </c>
      <c r="U22" s="30">
        <v>7.5</v>
      </c>
      <c r="V22" s="30">
        <v>1.2</v>
      </c>
      <c r="W22" s="30">
        <v>0.59</v>
      </c>
      <c r="X22" s="30">
        <v>0.03</v>
      </c>
      <c r="Y22" s="30">
        <v>131.80000000000001</v>
      </c>
      <c r="Z22" s="30">
        <v>2.5</v>
      </c>
      <c r="AA22" s="30">
        <v>1.5</v>
      </c>
      <c r="AB22" s="30">
        <v>0.04</v>
      </c>
      <c r="AC22" s="30">
        <v>0.15</v>
      </c>
      <c r="AD22" s="30">
        <v>0.1</v>
      </c>
      <c r="AE22" s="30">
        <v>3.5</v>
      </c>
      <c r="AF22" s="30">
        <v>3.4</v>
      </c>
      <c r="AG22" s="30">
        <v>1.4</v>
      </c>
      <c r="AH22" s="30">
        <v>5.7</v>
      </c>
      <c r="AI22" s="30">
        <v>36.1</v>
      </c>
      <c r="AJ22" s="30">
        <v>-7.9</v>
      </c>
      <c r="AK22" s="30">
        <v>37.9</v>
      </c>
      <c r="AL22" s="30">
        <v>45.3</v>
      </c>
      <c r="AM22" s="30">
        <v>12.6</v>
      </c>
      <c r="AN22" s="30">
        <v>56.1</v>
      </c>
      <c r="AO22" s="30">
        <v>6.3</v>
      </c>
      <c r="AP22" s="30">
        <v>53.7</v>
      </c>
      <c r="AQ22" s="30">
        <v>23.5</v>
      </c>
      <c r="AR22" s="30">
        <v>10.1</v>
      </c>
      <c r="AS22" s="30">
        <v>32.299999999999997</v>
      </c>
      <c r="AT22" s="30">
        <v>3.5</v>
      </c>
      <c r="AU22" s="30">
        <v>3.2</v>
      </c>
      <c r="AV22" s="30">
        <v>0.7</v>
      </c>
      <c r="AW22" s="30">
        <v>3.9</v>
      </c>
      <c r="AX22" s="30">
        <v>33.1</v>
      </c>
      <c r="AY22" s="30">
        <v>-13.8</v>
      </c>
      <c r="AZ22" s="30">
        <v>35.1</v>
      </c>
      <c r="BA22" s="30">
        <v>50.6</v>
      </c>
      <c r="BB22" s="30">
        <v>8.3000000000000007</v>
      </c>
      <c r="BC22" s="30">
        <v>55.2</v>
      </c>
      <c r="BD22" s="30">
        <v>4.3</v>
      </c>
      <c r="BE22" s="30">
        <v>56.5</v>
      </c>
      <c r="BF22" s="30">
        <v>15.2</v>
      </c>
      <c r="BG22" s="30">
        <v>14.9</v>
      </c>
      <c r="BH22" s="30">
        <v>33.5</v>
      </c>
    </row>
    <row r="23" spans="1:60" s="30" customFormat="1">
      <c r="A23" s="30">
        <v>22</v>
      </c>
      <c r="B23" s="13" t="s">
        <v>2</v>
      </c>
      <c r="C23" s="13">
        <v>8</v>
      </c>
      <c r="D23" s="13">
        <v>1.2150000000000001</v>
      </c>
      <c r="E23" s="13">
        <v>23</v>
      </c>
      <c r="F23" s="35">
        <f t="shared" si="0"/>
        <v>15.580280783755862</v>
      </c>
      <c r="G23" s="30">
        <v>64.5</v>
      </c>
      <c r="H23" s="30">
        <v>65</v>
      </c>
      <c r="I23" s="30">
        <v>58.9</v>
      </c>
      <c r="J23" s="30">
        <v>1.2</v>
      </c>
      <c r="K23" s="30">
        <v>41.1</v>
      </c>
      <c r="L23" s="30">
        <v>1.2</v>
      </c>
      <c r="M23" s="30">
        <v>9.5</v>
      </c>
      <c r="N23" s="30">
        <v>1.3</v>
      </c>
      <c r="O23" s="30">
        <v>0.47</v>
      </c>
      <c r="P23" s="30">
        <v>0.03</v>
      </c>
      <c r="Q23" s="30">
        <v>59</v>
      </c>
      <c r="R23" s="30">
        <v>0.9</v>
      </c>
      <c r="S23" s="30">
        <v>41</v>
      </c>
      <c r="T23" s="30">
        <v>0.9</v>
      </c>
      <c r="U23" s="30">
        <v>7.9</v>
      </c>
      <c r="V23" s="30">
        <v>1.2</v>
      </c>
      <c r="W23" s="30">
        <v>0.48</v>
      </c>
      <c r="X23" s="30">
        <v>0.03</v>
      </c>
      <c r="Y23" s="30">
        <v>131.4</v>
      </c>
      <c r="Z23" s="30">
        <v>4.2</v>
      </c>
      <c r="AA23" s="30">
        <v>1.0900000000000001</v>
      </c>
      <c r="AB23" s="30">
        <v>0.08</v>
      </c>
      <c r="AC23" s="30">
        <v>0.12</v>
      </c>
      <c r="AD23" s="30">
        <v>0</v>
      </c>
      <c r="AE23" s="30">
        <v>4.0999999999999996</v>
      </c>
      <c r="AF23" s="30">
        <v>3.6</v>
      </c>
      <c r="AG23" s="30">
        <v>-0.2</v>
      </c>
      <c r="AH23" s="30">
        <v>3</v>
      </c>
      <c r="AI23" s="30">
        <v>32.4</v>
      </c>
      <c r="AJ23" s="30">
        <v>-9.6999999999999993</v>
      </c>
      <c r="AK23" s="30">
        <v>34.5</v>
      </c>
      <c r="AL23" s="30">
        <v>45.900000000000006</v>
      </c>
      <c r="AM23" s="30">
        <v>8.6</v>
      </c>
      <c r="AN23" s="30">
        <v>59.1</v>
      </c>
      <c r="AO23" s="30">
        <v>2</v>
      </c>
      <c r="AP23" s="30">
        <v>57.1</v>
      </c>
      <c r="AQ23" s="30">
        <v>18.399999999999999</v>
      </c>
      <c r="AR23" s="30">
        <v>13.8</v>
      </c>
      <c r="AS23" s="30">
        <v>32.200000000000003</v>
      </c>
      <c r="AT23" s="30">
        <v>3.6999999999999997</v>
      </c>
      <c r="AU23" s="30">
        <v>3.1</v>
      </c>
      <c r="AV23" s="30">
        <v>-0.2</v>
      </c>
      <c r="AW23" s="30">
        <v>3.2</v>
      </c>
      <c r="AX23" s="30">
        <v>25.5</v>
      </c>
      <c r="AY23" s="30">
        <v>-13.7</v>
      </c>
      <c r="AZ23" s="30">
        <v>29.1</v>
      </c>
      <c r="BA23" s="30">
        <v>42.8</v>
      </c>
      <c r="BB23" s="30">
        <v>4.0999999999999996</v>
      </c>
      <c r="BC23" s="30">
        <v>59.8</v>
      </c>
      <c r="BD23" s="30">
        <v>2.1</v>
      </c>
      <c r="BE23" s="30">
        <v>57.699999999999996</v>
      </c>
      <c r="BF23" s="30">
        <v>18.399999999999999</v>
      </c>
      <c r="BG23" s="30">
        <v>13.8</v>
      </c>
      <c r="BH23" s="30">
        <v>32.200000000000003</v>
      </c>
    </row>
    <row r="24" spans="1:60" s="30" customFormat="1">
      <c r="A24" s="30">
        <v>23</v>
      </c>
      <c r="B24" s="13" t="s">
        <v>2</v>
      </c>
      <c r="C24" s="13">
        <v>14</v>
      </c>
      <c r="D24" s="13">
        <v>1.57</v>
      </c>
      <c r="E24" s="13">
        <v>42</v>
      </c>
      <c r="F24" s="35">
        <f t="shared" si="0"/>
        <v>17.039230800438151</v>
      </c>
      <c r="G24" s="30">
        <v>82</v>
      </c>
      <c r="H24" s="30">
        <v>82</v>
      </c>
      <c r="I24" s="30">
        <v>59.2</v>
      </c>
      <c r="J24" s="30">
        <v>1</v>
      </c>
      <c r="K24" s="30">
        <v>40.799999999999997</v>
      </c>
      <c r="L24" s="30">
        <v>1</v>
      </c>
      <c r="M24" s="30">
        <v>10.1</v>
      </c>
      <c r="N24" s="30">
        <v>0.5</v>
      </c>
      <c r="O24" s="30">
        <v>0.53</v>
      </c>
      <c r="P24" s="30">
        <v>0.23</v>
      </c>
      <c r="Q24" s="30">
        <v>58.9</v>
      </c>
      <c r="R24" s="30">
        <v>0.9</v>
      </c>
      <c r="S24" s="30">
        <v>41.1</v>
      </c>
      <c r="T24" s="30">
        <v>0.9</v>
      </c>
      <c r="U24" s="30">
        <v>8.6999999999999993</v>
      </c>
      <c r="V24" s="30">
        <v>0.9</v>
      </c>
      <c r="W24" s="30">
        <v>0.51</v>
      </c>
      <c r="X24" s="30">
        <v>0.25</v>
      </c>
      <c r="Y24" s="30">
        <v>125.4</v>
      </c>
      <c r="Z24" s="30">
        <v>3</v>
      </c>
      <c r="AA24" s="30">
        <v>1.41</v>
      </c>
      <c r="AB24" s="30">
        <v>0.06</v>
      </c>
      <c r="AC24" s="30">
        <v>0.18</v>
      </c>
      <c r="AD24" s="30">
        <v>0.11</v>
      </c>
      <c r="AE24" s="30">
        <v>4.3</v>
      </c>
      <c r="AF24" s="30">
        <v>7.3</v>
      </c>
      <c r="AG24" s="30">
        <v>-1</v>
      </c>
      <c r="AH24" s="30">
        <v>5.4</v>
      </c>
      <c r="AI24" s="30">
        <v>36.700000000000003</v>
      </c>
      <c r="AJ24" s="30">
        <v>-12.2</v>
      </c>
      <c r="AK24" s="30">
        <v>44.8</v>
      </c>
      <c r="AL24" s="30">
        <v>52</v>
      </c>
      <c r="AM24" s="30">
        <v>12.4</v>
      </c>
      <c r="AN24" s="30">
        <v>60.2</v>
      </c>
      <c r="AO24" s="30">
        <v>5.3</v>
      </c>
      <c r="AP24" s="30">
        <v>54.900000000000006</v>
      </c>
      <c r="AQ24" s="30">
        <v>19</v>
      </c>
      <c r="AR24" s="30">
        <v>20.399999999999999</v>
      </c>
      <c r="AS24" s="30">
        <v>39.4</v>
      </c>
      <c r="AT24" s="30">
        <v>5.1000000000000005</v>
      </c>
      <c r="AU24" s="30">
        <v>7.1</v>
      </c>
      <c r="AV24" s="30">
        <v>-0.7</v>
      </c>
      <c r="AW24" s="30">
        <v>5.7</v>
      </c>
      <c r="AX24" s="30">
        <v>36.5</v>
      </c>
      <c r="AY24" s="30">
        <v>-6.4</v>
      </c>
      <c r="AZ24" s="30">
        <v>39.200000000000003</v>
      </c>
      <c r="BA24" s="30">
        <v>50.6</v>
      </c>
      <c r="BB24" s="30">
        <v>12.4</v>
      </c>
      <c r="BC24" s="30">
        <v>60.2</v>
      </c>
      <c r="BD24" s="30">
        <v>5.3</v>
      </c>
      <c r="BE24" s="30">
        <v>54.900000000000006</v>
      </c>
      <c r="BF24" s="30">
        <v>19</v>
      </c>
      <c r="BG24" s="30">
        <v>20.399999999999999</v>
      </c>
      <c r="BH24" s="30">
        <v>39.4</v>
      </c>
    </row>
    <row r="25" spans="1:60" s="30" customFormat="1">
      <c r="A25" s="30">
        <v>24</v>
      </c>
      <c r="B25" s="13" t="s">
        <v>2</v>
      </c>
      <c r="C25" s="13">
        <v>16</v>
      </c>
      <c r="D25" s="13">
        <v>1.6</v>
      </c>
      <c r="E25" s="13">
        <v>55</v>
      </c>
      <c r="F25" s="35">
        <f t="shared" si="0"/>
        <v>21.484374999999996</v>
      </c>
      <c r="G25" s="30">
        <v>82</v>
      </c>
      <c r="H25" s="30">
        <v>82.5</v>
      </c>
      <c r="I25" s="30">
        <v>58</v>
      </c>
      <c r="J25" s="30">
        <v>1.4</v>
      </c>
      <c r="K25" s="30">
        <v>42</v>
      </c>
      <c r="L25" s="30">
        <v>1.4</v>
      </c>
      <c r="M25" s="30">
        <v>9.4</v>
      </c>
      <c r="N25" s="30">
        <v>0.7</v>
      </c>
      <c r="O25" s="30">
        <v>0.5</v>
      </c>
      <c r="P25" s="30">
        <v>0.28999999999999998</v>
      </c>
      <c r="Q25" s="30">
        <v>59.8</v>
      </c>
      <c r="R25" s="30">
        <v>0.6</v>
      </c>
      <c r="S25" s="30">
        <v>40.200000000000003</v>
      </c>
      <c r="T25" s="30">
        <v>0.6</v>
      </c>
      <c r="U25" s="30">
        <v>8.3000000000000007</v>
      </c>
      <c r="V25" s="30">
        <v>0.4</v>
      </c>
      <c r="W25" s="30">
        <v>0.56000000000000005</v>
      </c>
      <c r="X25" s="30">
        <v>0.02</v>
      </c>
      <c r="Y25" s="30">
        <v>114.6</v>
      </c>
      <c r="Z25" s="30">
        <v>0.6</v>
      </c>
      <c r="AA25" s="30">
        <v>1.29</v>
      </c>
      <c r="AB25" s="30">
        <v>0.02</v>
      </c>
      <c r="AC25" s="30">
        <v>0.21</v>
      </c>
      <c r="AD25" s="30">
        <v>0.11</v>
      </c>
      <c r="AE25" s="30">
        <v>3.8000000000000007</v>
      </c>
      <c r="AF25" s="30">
        <v>9</v>
      </c>
      <c r="AG25" s="30">
        <v>-1</v>
      </c>
      <c r="AH25" s="30">
        <v>5.8</v>
      </c>
      <c r="AI25" s="30">
        <v>33.5</v>
      </c>
      <c r="AJ25" s="30">
        <v>-9.6</v>
      </c>
      <c r="AK25" s="30">
        <v>35.5</v>
      </c>
      <c r="AL25" s="30">
        <v>43.5</v>
      </c>
      <c r="AM25" s="30">
        <v>10.1</v>
      </c>
      <c r="AN25" s="30">
        <v>62.3</v>
      </c>
      <c r="AO25" s="30">
        <v>6.4</v>
      </c>
      <c r="AP25" s="30">
        <v>55.9</v>
      </c>
      <c r="AQ25" s="30">
        <v>15.2</v>
      </c>
      <c r="AR25" s="30">
        <v>17.8</v>
      </c>
      <c r="AS25" s="30">
        <v>38.200000000000003</v>
      </c>
      <c r="AT25" s="30">
        <v>3.2</v>
      </c>
      <c r="AU25" s="30">
        <v>9.1</v>
      </c>
      <c r="AV25" s="30">
        <v>0.6</v>
      </c>
      <c r="AW25" s="30">
        <v>7.5</v>
      </c>
      <c r="AX25" s="30">
        <v>46.7</v>
      </c>
      <c r="AY25" s="30">
        <v>-7.9</v>
      </c>
      <c r="AZ25" s="30">
        <v>46.9</v>
      </c>
      <c r="BA25" s="30">
        <v>44.8</v>
      </c>
      <c r="BB25" s="30">
        <v>9.3000000000000007</v>
      </c>
      <c r="BC25" s="30">
        <v>62</v>
      </c>
      <c r="BD25" s="30">
        <v>5.9</v>
      </c>
      <c r="BE25" s="30">
        <v>55.5</v>
      </c>
      <c r="BF25" s="30">
        <v>16.2</v>
      </c>
      <c r="BG25" s="30">
        <v>17.2</v>
      </c>
      <c r="BH25" s="30">
        <v>37.799999999999997</v>
      </c>
    </row>
    <row r="26" spans="1:60" s="30" customFormat="1">
      <c r="A26" s="30">
        <v>25</v>
      </c>
      <c r="B26" s="4" t="s">
        <v>2</v>
      </c>
      <c r="C26" s="4">
        <v>6</v>
      </c>
      <c r="D26" s="4">
        <v>1.1499999999999999</v>
      </c>
      <c r="E26" s="4">
        <v>20.5</v>
      </c>
      <c r="F26" s="35">
        <f t="shared" si="0"/>
        <v>15.500945179584123</v>
      </c>
      <c r="G26" s="32">
        <v>60</v>
      </c>
      <c r="H26" s="32">
        <v>60</v>
      </c>
      <c r="I26" s="32">
        <v>57.1</v>
      </c>
      <c r="J26" s="32">
        <v>0.6</v>
      </c>
      <c r="K26" s="32">
        <v>42.9</v>
      </c>
      <c r="L26" s="32">
        <v>0.6</v>
      </c>
      <c r="M26" s="32">
        <v>8.1999999999999993</v>
      </c>
      <c r="N26" s="32">
        <v>0.8</v>
      </c>
      <c r="O26" s="32">
        <v>0.43</v>
      </c>
      <c r="P26" s="32">
        <v>0.17</v>
      </c>
      <c r="Q26" s="32">
        <v>57.7</v>
      </c>
      <c r="R26" s="32">
        <v>1</v>
      </c>
      <c r="S26" s="32">
        <v>42.3</v>
      </c>
      <c r="T26" s="32">
        <v>1</v>
      </c>
      <c r="U26" s="32">
        <v>8.6</v>
      </c>
      <c r="V26" s="32">
        <v>0.9</v>
      </c>
      <c r="W26" s="32">
        <v>0.42</v>
      </c>
      <c r="X26" s="32">
        <v>0.16</v>
      </c>
      <c r="Y26" s="32">
        <v>142.80000000000001</v>
      </c>
      <c r="Z26" s="32">
        <v>1.8</v>
      </c>
      <c r="AA26" s="32">
        <v>1.27</v>
      </c>
      <c r="AB26" s="32">
        <v>0.9</v>
      </c>
      <c r="AC26" s="32">
        <v>0.18</v>
      </c>
      <c r="AD26" s="32">
        <v>0.1</v>
      </c>
      <c r="AE26" s="32">
        <v>5</v>
      </c>
      <c r="AF26" s="32">
        <v>3.1</v>
      </c>
      <c r="AG26" s="32">
        <v>1.6</v>
      </c>
      <c r="AH26" s="32">
        <v>6.1</v>
      </c>
      <c r="AI26" s="32">
        <v>35.5</v>
      </c>
      <c r="AJ26" s="32">
        <v>-20.2</v>
      </c>
      <c r="AK26" s="32">
        <v>33.200000000000003</v>
      </c>
      <c r="AL26" s="32">
        <v>58</v>
      </c>
      <c r="AM26" s="32">
        <v>13.9</v>
      </c>
      <c r="AN26" s="32">
        <v>65.900000000000006</v>
      </c>
      <c r="AO26" s="32">
        <v>12.5</v>
      </c>
      <c r="AP26" s="32">
        <v>53.400000000000006</v>
      </c>
      <c r="AQ26" s="32">
        <v>16.8</v>
      </c>
      <c r="AR26" s="32">
        <v>14.8</v>
      </c>
      <c r="AS26" s="32">
        <v>31.6</v>
      </c>
      <c r="AT26" s="32">
        <v>4.4000000000000004</v>
      </c>
      <c r="AU26" s="32">
        <v>3.1</v>
      </c>
      <c r="AV26" s="32">
        <v>2</v>
      </c>
      <c r="AW26" s="32">
        <v>4.7</v>
      </c>
      <c r="AX26" s="32">
        <v>35</v>
      </c>
      <c r="AY26" s="32">
        <v>-20.6</v>
      </c>
      <c r="AZ26" s="32">
        <v>32.700000000000003</v>
      </c>
      <c r="BA26" s="32">
        <v>55.6</v>
      </c>
      <c r="BB26" s="32">
        <v>13</v>
      </c>
      <c r="BC26" s="32">
        <v>65.599999999999994</v>
      </c>
      <c r="BD26" s="32">
        <v>5.5</v>
      </c>
      <c r="BE26" s="32">
        <v>60.1</v>
      </c>
      <c r="BF26" s="32">
        <v>16.899999999999999</v>
      </c>
      <c r="BG26" s="32">
        <v>17.5</v>
      </c>
      <c r="BH26" s="32">
        <v>34.4</v>
      </c>
    </row>
    <row r="27" spans="1:60" s="30" customFormat="1">
      <c r="A27" s="30">
        <v>26</v>
      </c>
      <c r="B27" s="4" t="s">
        <v>3</v>
      </c>
      <c r="C27" s="4">
        <v>7</v>
      </c>
      <c r="D27" s="4">
        <v>1.23</v>
      </c>
      <c r="E27" s="4">
        <v>21</v>
      </c>
      <c r="F27" s="35">
        <f t="shared" si="0"/>
        <v>13.880626611144161</v>
      </c>
      <c r="G27" s="32">
        <v>64.5</v>
      </c>
      <c r="H27" s="32">
        <v>64.5</v>
      </c>
      <c r="I27" s="32">
        <v>55</v>
      </c>
      <c r="J27" s="32">
        <v>1.6</v>
      </c>
      <c r="K27" s="32">
        <v>45</v>
      </c>
      <c r="L27" s="32">
        <v>1.6</v>
      </c>
      <c r="M27" s="32">
        <v>4.3</v>
      </c>
      <c r="N27" s="32">
        <v>0.9</v>
      </c>
      <c r="O27" s="32">
        <v>0.59</v>
      </c>
      <c r="P27" s="32">
        <v>0.04</v>
      </c>
      <c r="Q27" s="32">
        <v>54.8</v>
      </c>
      <c r="R27" s="32">
        <v>1</v>
      </c>
      <c r="S27" s="32">
        <v>45.2</v>
      </c>
      <c r="T27" s="32">
        <v>1</v>
      </c>
      <c r="U27" s="32">
        <v>4.3</v>
      </c>
      <c r="V27" s="32">
        <v>0.8</v>
      </c>
      <c r="W27" s="32">
        <v>0.56999999999999995</v>
      </c>
      <c r="X27" s="32">
        <v>0.03</v>
      </c>
      <c r="Y27" s="32">
        <v>132.6</v>
      </c>
      <c r="Z27" s="32">
        <v>2.4</v>
      </c>
      <c r="AA27" s="32">
        <v>1.42</v>
      </c>
      <c r="AB27" s="32">
        <v>0.02</v>
      </c>
      <c r="AC27" s="32">
        <v>0.12</v>
      </c>
      <c r="AD27" s="32">
        <v>0</v>
      </c>
      <c r="AE27" s="32">
        <v>2.3000000000000007</v>
      </c>
      <c r="AF27" s="32">
        <v>5.2</v>
      </c>
      <c r="AG27" s="32">
        <v>0.9</v>
      </c>
      <c r="AH27" s="32">
        <v>4.7</v>
      </c>
      <c r="AI27" s="32">
        <v>38.200000000000003</v>
      </c>
      <c r="AJ27" s="32">
        <v>-15.4</v>
      </c>
      <c r="AK27" s="32">
        <v>40.1</v>
      </c>
      <c r="AL27" s="32">
        <v>55.5</v>
      </c>
      <c r="AM27" s="32">
        <v>11.9</v>
      </c>
      <c r="AN27" s="32">
        <v>61.9</v>
      </c>
      <c r="AO27" s="32">
        <v>0.9</v>
      </c>
      <c r="AP27" s="32">
        <v>61</v>
      </c>
      <c r="AQ27" s="32">
        <v>13.2</v>
      </c>
      <c r="AR27" s="32">
        <v>15.3</v>
      </c>
      <c r="AS27" s="32">
        <v>28.5</v>
      </c>
      <c r="AT27" s="32">
        <v>2.7</v>
      </c>
      <c r="AU27" s="32">
        <v>6.6</v>
      </c>
      <c r="AV27" s="32">
        <v>0.2</v>
      </c>
      <c r="AW27" s="32">
        <v>4.3</v>
      </c>
      <c r="AX27" s="32">
        <v>39.9</v>
      </c>
      <c r="AY27" s="32">
        <v>-12.6</v>
      </c>
      <c r="AZ27" s="32">
        <v>46.2</v>
      </c>
      <c r="BA27" s="32">
        <v>53.800000000000004</v>
      </c>
      <c r="BB27" s="32">
        <v>9.4</v>
      </c>
      <c r="BC27" s="32">
        <v>60.4</v>
      </c>
      <c r="BD27" s="32">
        <v>0.3</v>
      </c>
      <c r="BE27" s="32">
        <v>60.100000000000009</v>
      </c>
      <c r="BF27" s="32">
        <v>17.899999999999999</v>
      </c>
      <c r="BG27" s="32">
        <v>9.6999999999999993</v>
      </c>
      <c r="BH27" s="32">
        <v>27.599999999999998</v>
      </c>
    </row>
    <row r="28" spans="1:60" s="30" customFormat="1">
      <c r="A28" s="30">
        <v>27</v>
      </c>
      <c r="B28" s="13" t="s">
        <v>2</v>
      </c>
      <c r="C28" s="13">
        <v>8</v>
      </c>
      <c r="D28" s="13">
        <v>1.2649999999999999</v>
      </c>
      <c r="E28" s="13">
        <v>23.5</v>
      </c>
      <c r="F28" s="35">
        <f t="shared" si="0"/>
        <v>14.685434860722713</v>
      </c>
      <c r="G28" s="30">
        <v>67</v>
      </c>
      <c r="H28" s="30">
        <v>67</v>
      </c>
      <c r="I28" s="30">
        <v>55.9</v>
      </c>
      <c r="J28" s="30">
        <v>1.1000000000000001</v>
      </c>
      <c r="K28" s="30">
        <v>44.1</v>
      </c>
      <c r="L28" s="30">
        <v>1.1000000000000001</v>
      </c>
      <c r="M28" s="30">
        <v>5</v>
      </c>
      <c r="N28" s="30">
        <v>1.5</v>
      </c>
      <c r="O28" s="30">
        <v>0.54</v>
      </c>
      <c r="P28" s="30">
        <v>0.03</v>
      </c>
      <c r="Q28" s="30">
        <v>54.9</v>
      </c>
      <c r="R28" s="30">
        <v>1.4</v>
      </c>
      <c r="S28" s="30">
        <v>45.1</v>
      </c>
      <c r="T28" s="30">
        <v>1.3</v>
      </c>
      <c r="U28" s="30">
        <v>5.4</v>
      </c>
      <c r="V28" s="30">
        <v>1.5</v>
      </c>
      <c r="W28" s="30">
        <v>0.53</v>
      </c>
      <c r="X28" s="30">
        <v>0.02</v>
      </c>
      <c r="Y28" s="30">
        <v>145.80000000000001</v>
      </c>
      <c r="Z28" s="30">
        <v>4.8</v>
      </c>
      <c r="AA28" s="30">
        <v>1.44</v>
      </c>
      <c r="AB28" s="30">
        <v>0.08</v>
      </c>
      <c r="AC28" s="30">
        <v>0.14000000000000001</v>
      </c>
      <c r="AD28" s="30">
        <v>0</v>
      </c>
      <c r="AE28" s="30">
        <v>2.8999999999999995</v>
      </c>
      <c r="AF28" s="30">
        <v>7.7</v>
      </c>
      <c r="AG28" s="30">
        <v>-0.5</v>
      </c>
      <c r="AH28" s="30">
        <v>4.0999999999999996</v>
      </c>
      <c r="AI28" s="30">
        <v>38.4</v>
      </c>
      <c r="AJ28" s="30">
        <v>-13</v>
      </c>
      <c r="AK28" s="30">
        <v>39</v>
      </c>
      <c r="AL28" s="30">
        <v>52</v>
      </c>
      <c r="AM28" s="30">
        <v>14.3</v>
      </c>
      <c r="AN28" s="30">
        <v>60.9</v>
      </c>
      <c r="AO28" s="30">
        <v>5.3</v>
      </c>
      <c r="AP28" s="30">
        <v>55.600000000000009</v>
      </c>
      <c r="AQ28" s="30">
        <v>11.6</v>
      </c>
      <c r="AR28" s="30">
        <v>18.600000000000001</v>
      </c>
      <c r="AS28" s="30">
        <v>30.200000000000003</v>
      </c>
      <c r="AT28" s="30">
        <v>3.5000000000000009</v>
      </c>
      <c r="AU28" s="30">
        <v>6</v>
      </c>
      <c r="AV28" s="30">
        <v>-1.6</v>
      </c>
      <c r="AW28" s="30">
        <v>3.6</v>
      </c>
      <c r="AX28" s="30">
        <v>33.799999999999997</v>
      </c>
      <c r="AY28" s="30">
        <v>-12.5</v>
      </c>
      <c r="AZ28" s="30">
        <v>41.4</v>
      </c>
      <c r="BA28" s="30">
        <v>53.9</v>
      </c>
      <c r="BB28" s="30">
        <v>9.9</v>
      </c>
      <c r="BC28" s="30">
        <v>65.8</v>
      </c>
      <c r="BD28" s="30">
        <v>5.5</v>
      </c>
      <c r="BE28" s="30">
        <v>60.3</v>
      </c>
      <c r="BF28" s="30">
        <v>14.4</v>
      </c>
      <c r="BG28" s="30">
        <v>18.5</v>
      </c>
      <c r="BH28" s="30">
        <v>32.9</v>
      </c>
    </row>
    <row r="29" spans="1:60" s="34" customFormat="1">
      <c r="A29" s="30">
        <v>28</v>
      </c>
      <c r="B29" s="34" t="s">
        <v>3</v>
      </c>
      <c r="C29" s="34">
        <v>10</v>
      </c>
      <c r="D29" s="34">
        <v>1.45</v>
      </c>
      <c r="E29" s="34">
        <v>36</v>
      </c>
      <c r="F29" s="35">
        <f t="shared" si="0"/>
        <v>17.122473246135552</v>
      </c>
      <c r="G29" s="34">
        <v>78</v>
      </c>
      <c r="H29" s="34">
        <v>77.5</v>
      </c>
      <c r="I29" s="34">
        <v>57.3</v>
      </c>
      <c r="J29" s="34">
        <v>1.2</v>
      </c>
      <c r="K29" s="34">
        <v>42.7</v>
      </c>
      <c r="L29" s="34">
        <v>1.2</v>
      </c>
      <c r="M29" s="34">
        <v>7.7</v>
      </c>
      <c r="N29" s="34">
        <v>0.8</v>
      </c>
      <c r="O29" s="34">
        <v>0.56999999999999995</v>
      </c>
      <c r="P29" s="34">
        <v>0.04</v>
      </c>
      <c r="Q29" s="34">
        <v>57.1</v>
      </c>
      <c r="R29" s="34">
        <v>0.8</v>
      </c>
      <c r="S29" s="34">
        <v>42.9</v>
      </c>
      <c r="T29" s="34">
        <v>0.8</v>
      </c>
      <c r="U29" s="34">
        <v>6.3</v>
      </c>
      <c r="V29" s="34">
        <v>1.4</v>
      </c>
      <c r="W29" s="34">
        <v>0.57999999999999996</v>
      </c>
      <c r="X29" s="34">
        <v>0.04</v>
      </c>
      <c r="Y29" s="34">
        <v>119.7</v>
      </c>
      <c r="Z29" s="34">
        <v>3</v>
      </c>
      <c r="AA29" s="34">
        <v>1.1100000000000001</v>
      </c>
      <c r="AB29" s="34">
        <v>0.11</v>
      </c>
      <c r="AC29" s="34">
        <v>0.17</v>
      </c>
      <c r="AD29" s="34">
        <v>0.01</v>
      </c>
      <c r="AE29" s="34">
        <v>3.7000000000000011</v>
      </c>
      <c r="AF29" s="34">
        <v>6.2</v>
      </c>
      <c r="AG29" s="34">
        <v>1.5</v>
      </c>
      <c r="AH29" s="34">
        <v>4.0999999999999996</v>
      </c>
      <c r="AI29" s="34">
        <v>33</v>
      </c>
      <c r="AJ29" s="34">
        <v>-8.6</v>
      </c>
      <c r="AK29" s="34">
        <v>35.700000000000003</v>
      </c>
      <c r="AL29" s="34">
        <v>42.5</v>
      </c>
      <c r="AM29" s="34">
        <v>8.5</v>
      </c>
      <c r="AN29" s="34">
        <v>60.6</v>
      </c>
      <c r="AO29" s="34">
        <v>3.9</v>
      </c>
      <c r="AP29" s="34">
        <v>56.7</v>
      </c>
      <c r="AQ29" s="34">
        <v>14</v>
      </c>
      <c r="AR29" s="34">
        <v>18.600000000000001</v>
      </c>
      <c r="AS29" s="34">
        <v>32.6</v>
      </c>
      <c r="AT29" s="34">
        <v>4.8000000000000007</v>
      </c>
      <c r="AU29" s="34">
        <v>7.4</v>
      </c>
      <c r="AV29" s="34">
        <v>-0.7</v>
      </c>
      <c r="AW29" s="34">
        <v>3.4</v>
      </c>
      <c r="AX29" s="34">
        <v>34.1</v>
      </c>
      <c r="AY29" s="34">
        <v>-11.3</v>
      </c>
      <c r="AZ29" s="34">
        <v>34</v>
      </c>
      <c r="BA29" s="34">
        <v>45.699999999999996</v>
      </c>
      <c r="BB29" s="34">
        <v>7.3</v>
      </c>
      <c r="BC29" s="34">
        <v>59.9</v>
      </c>
      <c r="BD29" s="34">
        <v>7.2</v>
      </c>
      <c r="BE29" s="34">
        <v>52.7</v>
      </c>
      <c r="BF29" s="34">
        <v>16.399999999999999</v>
      </c>
      <c r="BG29" s="34">
        <v>13.6</v>
      </c>
      <c r="BH29" s="34">
        <v>30</v>
      </c>
    </row>
    <row r="30" spans="1:60" s="30" customFormat="1">
      <c r="A30" s="30">
        <v>29</v>
      </c>
      <c r="B30" s="13" t="s">
        <v>2</v>
      </c>
      <c r="C30" s="13">
        <v>12</v>
      </c>
      <c r="D30" s="13">
        <v>1.5549999999999999</v>
      </c>
      <c r="E30" s="13">
        <v>55</v>
      </c>
      <c r="F30" s="35">
        <f t="shared" si="0"/>
        <v>22.745835961166659</v>
      </c>
      <c r="G30" s="30">
        <v>82.5</v>
      </c>
      <c r="H30" s="30">
        <v>82</v>
      </c>
      <c r="I30" s="30">
        <v>57.7</v>
      </c>
      <c r="J30" s="30">
        <v>0.6</v>
      </c>
      <c r="K30" s="30">
        <v>42.3</v>
      </c>
      <c r="L30" s="30">
        <v>0.6</v>
      </c>
      <c r="M30" s="30">
        <v>8.8000000000000007</v>
      </c>
      <c r="N30" s="30">
        <v>0.8</v>
      </c>
      <c r="O30" s="30">
        <v>0.6</v>
      </c>
      <c r="P30" s="30">
        <v>0.02</v>
      </c>
      <c r="Q30" s="30">
        <v>57.6</v>
      </c>
      <c r="R30" s="30">
        <v>1.5</v>
      </c>
      <c r="S30" s="30">
        <v>42.4</v>
      </c>
      <c r="T30" s="30">
        <v>1.5</v>
      </c>
      <c r="U30" s="30">
        <v>7.7</v>
      </c>
      <c r="V30" s="30">
        <v>0.5</v>
      </c>
      <c r="W30" s="30">
        <v>0.63</v>
      </c>
      <c r="X30" s="30">
        <v>0.04</v>
      </c>
      <c r="Y30" s="30">
        <v>115.2</v>
      </c>
      <c r="Z30" s="30">
        <v>1.2</v>
      </c>
      <c r="AA30" s="30">
        <v>1.26</v>
      </c>
      <c r="AB30" s="30">
        <v>0.06</v>
      </c>
      <c r="AC30" s="30">
        <v>0.16</v>
      </c>
      <c r="AD30" s="30">
        <v>0.01</v>
      </c>
      <c r="AE30" s="30">
        <v>2.1999999999999993</v>
      </c>
      <c r="AF30" s="30">
        <v>9.1</v>
      </c>
      <c r="AG30" s="30">
        <v>1.2</v>
      </c>
      <c r="AH30" s="30">
        <v>4.4000000000000004</v>
      </c>
      <c r="AI30" s="30">
        <v>39.4</v>
      </c>
      <c r="AJ30" s="30">
        <v>-6.6</v>
      </c>
      <c r="AK30" s="30">
        <v>40.299999999999997</v>
      </c>
      <c r="AL30" s="30">
        <v>46.9</v>
      </c>
      <c r="AM30" s="30">
        <v>10.8</v>
      </c>
      <c r="AN30" s="30">
        <v>60.9</v>
      </c>
      <c r="AO30" s="30">
        <v>6.7</v>
      </c>
      <c r="AP30" s="30">
        <v>54.2</v>
      </c>
      <c r="AQ30" s="30">
        <v>17.7</v>
      </c>
      <c r="AR30" s="30">
        <v>16.2</v>
      </c>
      <c r="AS30" s="30">
        <v>33.9</v>
      </c>
      <c r="AT30" s="30">
        <v>2.7</v>
      </c>
      <c r="AU30" s="30">
        <v>8.5</v>
      </c>
      <c r="AV30" s="30">
        <v>0.1</v>
      </c>
      <c r="AW30" s="30">
        <v>3.3</v>
      </c>
      <c r="AX30" s="30">
        <v>41.1</v>
      </c>
      <c r="AY30" s="30">
        <v>-6.8</v>
      </c>
      <c r="AZ30" s="30">
        <v>42.3</v>
      </c>
      <c r="BA30" s="30">
        <v>49.1</v>
      </c>
      <c r="BB30" s="30">
        <v>11.6</v>
      </c>
      <c r="BC30" s="30">
        <v>62.7</v>
      </c>
      <c r="BD30" s="30">
        <v>7.2</v>
      </c>
      <c r="BE30" s="30">
        <v>55.5</v>
      </c>
      <c r="BF30" s="30">
        <v>21</v>
      </c>
      <c r="BG30" s="30">
        <v>16</v>
      </c>
      <c r="BH30" s="30">
        <v>37</v>
      </c>
    </row>
    <row r="31" spans="1:60" s="30" customFormat="1">
      <c r="A31" s="30">
        <v>30</v>
      </c>
      <c r="B31" s="13" t="s">
        <v>2</v>
      </c>
      <c r="C31" s="13">
        <v>18</v>
      </c>
      <c r="D31" s="13">
        <v>1.67</v>
      </c>
      <c r="E31" s="13">
        <v>70</v>
      </c>
      <c r="F31" s="35">
        <f t="shared" si="0"/>
        <v>25.099501595611173</v>
      </c>
      <c r="G31" s="30">
        <v>87.5</v>
      </c>
      <c r="H31" s="30">
        <v>87.5</v>
      </c>
      <c r="I31" s="30">
        <v>61.7</v>
      </c>
      <c r="J31" s="30">
        <v>1.2</v>
      </c>
      <c r="K31" s="30">
        <v>38.299999999999997</v>
      </c>
      <c r="L31" s="30">
        <v>1.2</v>
      </c>
      <c r="M31" s="30">
        <v>12.2</v>
      </c>
      <c r="N31" s="30">
        <v>1.3</v>
      </c>
      <c r="O31" s="30">
        <v>0.56000000000000005</v>
      </c>
      <c r="P31" s="30">
        <v>0.01</v>
      </c>
      <c r="Q31" s="30">
        <v>61.2</v>
      </c>
      <c r="R31" s="30">
        <v>1</v>
      </c>
      <c r="S31" s="30">
        <v>38.799999999999997</v>
      </c>
      <c r="T31" s="30">
        <v>1</v>
      </c>
      <c r="U31" s="30">
        <v>10.9</v>
      </c>
      <c r="V31" s="30">
        <v>1.2</v>
      </c>
      <c r="W31" s="30">
        <v>0.53</v>
      </c>
      <c r="X31" s="30">
        <v>0.01</v>
      </c>
      <c r="Y31" s="30">
        <v>109.8</v>
      </c>
      <c r="Z31" s="30">
        <v>2.4</v>
      </c>
      <c r="AA31" s="30">
        <v>1.05</v>
      </c>
      <c r="AB31" s="30">
        <v>0.04</v>
      </c>
      <c r="AC31" s="30">
        <v>0.14000000000000001</v>
      </c>
      <c r="AD31" s="30">
        <v>0</v>
      </c>
      <c r="AE31" s="30">
        <v>3.9000000000000004</v>
      </c>
      <c r="AF31" s="30">
        <v>6.8</v>
      </c>
      <c r="AG31" s="30">
        <v>-0.4</v>
      </c>
      <c r="AH31" s="30">
        <v>2.7</v>
      </c>
      <c r="AI31" s="30">
        <v>38.5</v>
      </c>
      <c r="AJ31" s="30">
        <v>-13.1</v>
      </c>
      <c r="AK31" s="30">
        <v>35.9</v>
      </c>
      <c r="AL31" s="30">
        <v>45.9</v>
      </c>
      <c r="AM31" s="30">
        <v>12</v>
      </c>
      <c r="AN31" s="30">
        <v>59.5</v>
      </c>
      <c r="AO31" s="30">
        <v>4.5</v>
      </c>
      <c r="AP31" s="30">
        <v>55</v>
      </c>
      <c r="AQ31" s="30">
        <v>19.3</v>
      </c>
      <c r="AR31" s="30">
        <v>18.7</v>
      </c>
      <c r="AS31" s="30">
        <v>38</v>
      </c>
      <c r="AT31" s="30">
        <v>5</v>
      </c>
      <c r="AU31" s="30">
        <v>7</v>
      </c>
      <c r="AV31" s="30">
        <v>1.6</v>
      </c>
      <c r="AW31" s="30">
        <v>4.2</v>
      </c>
      <c r="AX31" s="30">
        <v>41.4</v>
      </c>
      <c r="AY31" s="30">
        <v>-12.8</v>
      </c>
      <c r="AZ31" s="30">
        <v>39.299999999999997</v>
      </c>
      <c r="BA31" s="30">
        <v>48.800000000000004</v>
      </c>
      <c r="BB31" s="30">
        <v>10.5</v>
      </c>
      <c r="BC31" s="30">
        <v>62.5</v>
      </c>
      <c r="BD31" s="30">
        <v>7</v>
      </c>
      <c r="BE31" s="30">
        <v>56.1</v>
      </c>
      <c r="BF31" s="30">
        <v>16.3</v>
      </c>
      <c r="BG31" s="30">
        <v>18.2</v>
      </c>
      <c r="BH31" s="30">
        <v>34.5</v>
      </c>
    </row>
    <row r="32" spans="1:60" s="30" customFormat="1">
      <c r="A32" s="30">
        <v>31</v>
      </c>
      <c r="B32" s="13" t="s">
        <v>2</v>
      </c>
      <c r="C32" s="13">
        <v>17</v>
      </c>
      <c r="D32" s="13">
        <v>1.64</v>
      </c>
      <c r="E32" s="13">
        <v>57.5</v>
      </c>
      <c r="F32" s="35">
        <f t="shared" si="0"/>
        <v>21.378643664485431</v>
      </c>
      <c r="G32" s="30">
        <v>88</v>
      </c>
      <c r="H32" s="30">
        <v>88</v>
      </c>
      <c r="I32" s="30">
        <v>61.1</v>
      </c>
      <c r="J32" s="30">
        <v>1.2</v>
      </c>
      <c r="K32" s="30">
        <v>38.9</v>
      </c>
      <c r="L32" s="30">
        <v>1.2</v>
      </c>
      <c r="M32" s="30">
        <v>12.2</v>
      </c>
      <c r="N32" s="30">
        <v>1.3</v>
      </c>
      <c r="O32" s="30">
        <v>0.56000000000000005</v>
      </c>
      <c r="P32" s="30">
        <v>0.02</v>
      </c>
      <c r="Q32" s="30">
        <v>61.2</v>
      </c>
      <c r="R32" s="30">
        <v>1</v>
      </c>
      <c r="S32" s="30">
        <v>38.799999999999997</v>
      </c>
      <c r="T32" s="30">
        <v>1</v>
      </c>
      <c r="U32" s="30">
        <v>10.9</v>
      </c>
      <c r="V32" s="30">
        <v>1.2</v>
      </c>
      <c r="W32" s="30">
        <v>0.53</v>
      </c>
      <c r="X32" s="30">
        <v>0.01</v>
      </c>
      <c r="Y32" s="30">
        <v>109.8</v>
      </c>
      <c r="Z32" s="30">
        <v>2.2000000000000002</v>
      </c>
      <c r="AA32" s="30">
        <v>1.05</v>
      </c>
      <c r="AB32" s="30">
        <v>0.04</v>
      </c>
      <c r="AC32" s="30">
        <v>0.14000000000000001</v>
      </c>
      <c r="AD32" s="30">
        <v>0</v>
      </c>
      <c r="AE32" s="30">
        <v>2.0999999999999996</v>
      </c>
      <c r="AF32" s="30">
        <v>8.1999999999999993</v>
      </c>
      <c r="AG32" s="30">
        <v>-0.3</v>
      </c>
      <c r="AH32" s="30">
        <v>3.5</v>
      </c>
      <c r="AI32" s="30">
        <v>33.200000000000003</v>
      </c>
      <c r="AJ32" s="30">
        <v>-6.3</v>
      </c>
      <c r="AK32" s="30">
        <v>32.799999999999997</v>
      </c>
      <c r="AL32" s="30">
        <v>39.400000000000006</v>
      </c>
      <c r="AM32" s="30">
        <v>9.8000000000000007</v>
      </c>
      <c r="AN32" s="30">
        <v>61.1</v>
      </c>
      <c r="AO32" s="30">
        <v>5.6</v>
      </c>
      <c r="AP32" s="30">
        <v>55.499999999999993</v>
      </c>
      <c r="AQ32" s="30">
        <v>20.5</v>
      </c>
      <c r="AR32" s="30">
        <v>16.3</v>
      </c>
      <c r="AS32" s="30">
        <v>36.799999999999997</v>
      </c>
      <c r="AT32" s="30">
        <v>2.5</v>
      </c>
      <c r="AU32" s="30">
        <v>7.7</v>
      </c>
      <c r="AV32" s="30">
        <v>0.6</v>
      </c>
      <c r="AW32" s="30">
        <v>4.0999999999999996</v>
      </c>
      <c r="AX32" s="30">
        <v>30.6</v>
      </c>
      <c r="AY32" s="30">
        <v>-8.1999999999999993</v>
      </c>
      <c r="AZ32" s="30">
        <v>30.5</v>
      </c>
      <c r="BA32" s="30">
        <v>39.400000000000006</v>
      </c>
      <c r="BB32" s="30">
        <v>9.5</v>
      </c>
      <c r="BC32" s="30">
        <v>57.4</v>
      </c>
      <c r="BD32" s="30">
        <v>4.8</v>
      </c>
      <c r="BE32" s="30">
        <v>52.600000000000009</v>
      </c>
      <c r="BF32" s="30">
        <v>20.8</v>
      </c>
      <c r="BG32" s="30">
        <v>13</v>
      </c>
      <c r="BH32" s="30">
        <v>33.799999999999997</v>
      </c>
    </row>
    <row r="33" spans="1:60" s="30" customFormat="1">
      <c r="A33" s="30">
        <v>32</v>
      </c>
      <c r="B33" s="13" t="s">
        <v>3</v>
      </c>
      <c r="C33" s="13">
        <v>17</v>
      </c>
      <c r="D33" s="13">
        <v>1.65</v>
      </c>
      <c r="E33" s="13">
        <v>65</v>
      </c>
      <c r="F33" s="35">
        <f t="shared" si="0"/>
        <v>23.875114784205696</v>
      </c>
      <c r="G33" s="30">
        <v>84.5</v>
      </c>
      <c r="H33" s="30">
        <v>84.5</v>
      </c>
      <c r="I33" s="30">
        <v>60.1</v>
      </c>
      <c r="J33" s="30">
        <v>1.3</v>
      </c>
      <c r="K33" s="30">
        <v>39.9</v>
      </c>
      <c r="L33" s="30">
        <v>1.3</v>
      </c>
      <c r="M33" s="30">
        <v>10.8</v>
      </c>
      <c r="N33" s="30">
        <v>0.6</v>
      </c>
      <c r="O33" s="30">
        <v>0.56999999999999995</v>
      </c>
      <c r="P33" s="30">
        <v>0.02</v>
      </c>
      <c r="Q33" s="30">
        <v>60.3</v>
      </c>
      <c r="R33" s="30">
        <v>0.9</v>
      </c>
      <c r="S33" s="30">
        <v>39.700000000000003</v>
      </c>
      <c r="T33" s="30">
        <v>0.9</v>
      </c>
      <c r="U33" s="30">
        <v>9.6</v>
      </c>
      <c r="V33" s="30">
        <v>1.4</v>
      </c>
      <c r="W33" s="30">
        <v>0.59</v>
      </c>
      <c r="X33" s="30">
        <v>0.02</v>
      </c>
      <c r="Y33" s="30">
        <v>101.4</v>
      </c>
      <c r="Z33" s="30">
        <v>1.2</v>
      </c>
      <c r="AA33" s="30">
        <v>1.02</v>
      </c>
      <c r="AB33" s="30">
        <v>0.05</v>
      </c>
      <c r="AC33" s="30">
        <v>0.16</v>
      </c>
      <c r="AD33" s="30">
        <v>0</v>
      </c>
      <c r="AE33" s="30">
        <v>2.2999999999999998</v>
      </c>
      <c r="AF33" s="30">
        <v>7.2</v>
      </c>
      <c r="AG33" s="30">
        <v>1</v>
      </c>
      <c r="AH33" s="30">
        <v>5.6</v>
      </c>
      <c r="AI33" s="30">
        <v>36.299999999999997</v>
      </c>
      <c r="AJ33" s="30">
        <v>-9.1</v>
      </c>
      <c r="AK33" s="30">
        <v>35.4</v>
      </c>
      <c r="AL33" s="30">
        <v>45.4</v>
      </c>
      <c r="AM33" s="30">
        <v>7.9</v>
      </c>
      <c r="AN33" s="30">
        <v>60.8</v>
      </c>
      <c r="AO33" s="30">
        <v>4.0999999999999996</v>
      </c>
      <c r="AP33" s="30">
        <v>56.7</v>
      </c>
      <c r="AQ33" s="30">
        <v>13.3</v>
      </c>
      <c r="AR33" s="30">
        <v>12</v>
      </c>
      <c r="AS33" s="30">
        <v>25.3</v>
      </c>
      <c r="AT33" s="30">
        <v>2</v>
      </c>
      <c r="AU33" s="30">
        <v>7.1</v>
      </c>
      <c r="AV33" s="30">
        <v>0.8</v>
      </c>
      <c r="AW33" s="30">
        <v>5.5</v>
      </c>
      <c r="AX33" s="30">
        <v>36.299999999999997</v>
      </c>
      <c r="AY33" s="30">
        <v>-9.1</v>
      </c>
      <c r="AZ33" s="30">
        <v>35.4</v>
      </c>
      <c r="BA33" s="30">
        <v>45.4</v>
      </c>
      <c r="BB33" s="30">
        <v>6.6</v>
      </c>
      <c r="BC33" s="30">
        <v>57.8</v>
      </c>
      <c r="BD33" s="30">
        <v>4.0999999999999996</v>
      </c>
      <c r="BE33" s="30">
        <v>55.7</v>
      </c>
      <c r="BF33" s="30">
        <v>18</v>
      </c>
      <c r="BG33" s="30">
        <v>12.3</v>
      </c>
      <c r="BH33" s="30">
        <v>30.3</v>
      </c>
    </row>
    <row r="34" spans="1:60" s="30" customFormat="1">
      <c r="A34" s="30">
        <v>33</v>
      </c>
      <c r="B34" s="13" t="s">
        <v>2</v>
      </c>
      <c r="C34" s="13">
        <v>7</v>
      </c>
      <c r="D34" s="13">
        <v>1.18</v>
      </c>
      <c r="E34" s="13">
        <v>18</v>
      </c>
      <c r="F34" s="35">
        <f t="shared" si="0"/>
        <v>12.927319735708132</v>
      </c>
      <c r="G34" s="30">
        <v>59</v>
      </c>
      <c r="H34" s="30">
        <v>59</v>
      </c>
      <c r="I34" s="30">
        <v>58.8</v>
      </c>
      <c r="J34" s="30">
        <v>0.8</v>
      </c>
      <c r="K34" s="30">
        <v>41.2</v>
      </c>
      <c r="L34" s="30">
        <v>0.8</v>
      </c>
      <c r="M34" s="30">
        <v>8.6999999999999993</v>
      </c>
      <c r="N34" s="30">
        <v>0.3</v>
      </c>
      <c r="O34" s="30">
        <v>0.47</v>
      </c>
      <c r="P34" s="30">
        <v>0.02</v>
      </c>
      <c r="Q34" s="30">
        <v>60</v>
      </c>
      <c r="R34" s="30">
        <v>0.9</v>
      </c>
      <c r="S34" s="30">
        <v>40</v>
      </c>
      <c r="T34" s="30">
        <v>0.9</v>
      </c>
      <c r="U34" s="30">
        <v>8.6</v>
      </c>
      <c r="V34" s="30">
        <v>1.8</v>
      </c>
      <c r="W34" s="30">
        <v>0.47</v>
      </c>
      <c r="X34" s="30">
        <v>0.03</v>
      </c>
      <c r="Y34" s="30">
        <v>124.2</v>
      </c>
      <c r="Z34" s="30">
        <v>3</v>
      </c>
      <c r="AA34" s="30">
        <v>1.03</v>
      </c>
      <c r="AB34" s="30">
        <v>0.04</v>
      </c>
      <c r="AC34" s="30">
        <v>0.12</v>
      </c>
      <c r="AD34" s="30">
        <v>0.01</v>
      </c>
      <c r="AE34" s="30">
        <v>2.1999999999999997</v>
      </c>
      <c r="AF34" s="30">
        <v>5.6</v>
      </c>
      <c r="AG34" s="30">
        <v>-0.8</v>
      </c>
      <c r="AH34" s="30">
        <v>4.0999999999999996</v>
      </c>
      <c r="AI34" s="30">
        <v>37.9</v>
      </c>
      <c r="AJ34" s="30">
        <v>-12</v>
      </c>
      <c r="AK34" s="30">
        <v>39.9</v>
      </c>
      <c r="AL34" s="30">
        <v>51.9</v>
      </c>
      <c r="AM34" s="30">
        <v>10.7</v>
      </c>
      <c r="AN34" s="30">
        <v>65.5</v>
      </c>
      <c r="AO34" s="30">
        <v>3.5</v>
      </c>
      <c r="AP34" s="30">
        <v>62.5</v>
      </c>
      <c r="AQ34" s="30">
        <v>14.1</v>
      </c>
      <c r="AR34" s="30">
        <v>17.600000000000001</v>
      </c>
      <c r="AS34" s="30">
        <v>31.7</v>
      </c>
      <c r="AT34" s="30">
        <v>2.1</v>
      </c>
      <c r="AU34" s="30">
        <v>4.7</v>
      </c>
      <c r="AV34" s="30">
        <v>2.2999999999999998</v>
      </c>
      <c r="AW34" s="30">
        <v>5</v>
      </c>
      <c r="AX34" s="30">
        <v>36.6</v>
      </c>
      <c r="AY34" s="30">
        <v>-11.8</v>
      </c>
      <c r="AZ34" s="30">
        <v>38.799999999999997</v>
      </c>
      <c r="BA34" s="30">
        <v>50.599999999999994</v>
      </c>
      <c r="BB34" s="30">
        <v>8.6</v>
      </c>
      <c r="BC34" s="30">
        <v>61.5</v>
      </c>
      <c r="BD34" s="30">
        <v>3</v>
      </c>
      <c r="BE34" s="30">
        <v>48.5</v>
      </c>
      <c r="BF34" s="30">
        <v>13.4</v>
      </c>
      <c r="BG34" s="30">
        <v>17.5</v>
      </c>
      <c r="BH34" s="30">
        <v>30.9</v>
      </c>
    </row>
    <row r="35" spans="1:60" s="30" customFormat="1">
      <c r="A35" s="30">
        <v>34</v>
      </c>
      <c r="B35" s="13" t="s">
        <v>2</v>
      </c>
      <c r="C35" s="13">
        <v>9</v>
      </c>
      <c r="D35" s="13">
        <v>1.33</v>
      </c>
      <c r="E35" s="13">
        <v>32.5</v>
      </c>
      <c r="F35" s="35">
        <f t="shared" si="0"/>
        <v>18.373000169596924</v>
      </c>
      <c r="G35" s="30">
        <v>72</v>
      </c>
      <c r="H35" s="30">
        <v>72</v>
      </c>
      <c r="I35" s="30">
        <v>59</v>
      </c>
      <c r="J35" s="30">
        <v>0.4</v>
      </c>
      <c r="K35" s="30">
        <v>41</v>
      </c>
      <c r="L35" s="30">
        <v>0.4</v>
      </c>
      <c r="M35" s="30">
        <v>10.3</v>
      </c>
      <c r="N35" s="30">
        <v>1.6</v>
      </c>
      <c r="O35" s="30">
        <v>0.5</v>
      </c>
      <c r="P35" s="30">
        <v>0.02</v>
      </c>
      <c r="Q35" s="30">
        <v>58.6</v>
      </c>
      <c r="R35" s="30">
        <v>1.7</v>
      </c>
      <c r="S35" s="30">
        <v>41.4</v>
      </c>
      <c r="T35" s="30">
        <v>1.7</v>
      </c>
      <c r="U35" s="30">
        <v>8.1</v>
      </c>
      <c r="V35" s="30">
        <v>1.1000000000000001</v>
      </c>
      <c r="W35" s="30">
        <v>0.49</v>
      </c>
      <c r="X35" s="30">
        <v>0.02</v>
      </c>
      <c r="Y35" s="30">
        <v>123</v>
      </c>
      <c r="Z35" s="30">
        <v>4.8</v>
      </c>
      <c r="AA35" s="30">
        <v>1.07</v>
      </c>
      <c r="AB35" s="30">
        <v>0.04</v>
      </c>
      <c r="AC35" s="30">
        <v>0.12</v>
      </c>
      <c r="AD35" s="30">
        <v>0</v>
      </c>
      <c r="AE35" s="30">
        <v>2.6999999999999993</v>
      </c>
      <c r="AF35" s="30">
        <v>8.1</v>
      </c>
      <c r="AG35" s="30">
        <v>1.6</v>
      </c>
      <c r="AH35" s="30">
        <v>5.7</v>
      </c>
      <c r="AI35" s="30">
        <v>31.4</v>
      </c>
      <c r="AJ35" s="30">
        <v>-7.3</v>
      </c>
      <c r="AK35" s="30">
        <v>34.299999999999997</v>
      </c>
      <c r="AL35" s="30">
        <v>41.599999999999994</v>
      </c>
      <c r="AM35" s="30">
        <v>8.6</v>
      </c>
      <c r="AN35" s="30">
        <v>57</v>
      </c>
      <c r="AO35" s="30">
        <v>7.4</v>
      </c>
      <c r="AP35" s="30">
        <v>49.6</v>
      </c>
      <c r="AQ35" s="30">
        <v>20.9</v>
      </c>
      <c r="AR35" s="30">
        <v>8.3000000000000007</v>
      </c>
      <c r="AS35" s="30">
        <v>29.2</v>
      </c>
      <c r="AT35" s="30">
        <v>2.5</v>
      </c>
      <c r="AU35" s="30">
        <v>7.6</v>
      </c>
      <c r="AV35" s="30">
        <v>0.5</v>
      </c>
      <c r="AW35" s="30">
        <v>4.3</v>
      </c>
      <c r="AX35" s="30">
        <v>33.5</v>
      </c>
      <c r="AY35" s="30">
        <v>-4.0999999999999996</v>
      </c>
      <c r="AZ35" s="30">
        <v>36.9</v>
      </c>
      <c r="BA35" s="30">
        <v>41</v>
      </c>
      <c r="BB35" s="30">
        <v>9.5</v>
      </c>
      <c r="BC35" s="30">
        <v>60.1</v>
      </c>
      <c r="BD35" s="30">
        <v>7.5</v>
      </c>
      <c r="BE35" s="30">
        <v>52.6</v>
      </c>
      <c r="BF35" s="30">
        <v>20.100000000000001</v>
      </c>
      <c r="BG35" s="30">
        <v>9.3000000000000007</v>
      </c>
      <c r="BH35" s="30">
        <v>29.3</v>
      </c>
    </row>
    <row r="36" spans="1:60" s="30" customFormat="1">
      <c r="A36" s="30">
        <v>35</v>
      </c>
      <c r="B36" s="13" t="s">
        <v>3</v>
      </c>
      <c r="C36" s="13">
        <v>7</v>
      </c>
      <c r="D36" s="13">
        <v>1.175</v>
      </c>
      <c r="E36" s="13">
        <v>22</v>
      </c>
      <c r="F36" s="35">
        <f t="shared" si="0"/>
        <v>15.934812132186508</v>
      </c>
      <c r="G36" s="30">
        <v>58.5</v>
      </c>
      <c r="H36" s="30">
        <v>58.5</v>
      </c>
      <c r="I36" s="30">
        <v>56.3</v>
      </c>
      <c r="J36" s="30">
        <v>1.3</v>
      </c>
      <c r="K36" s="30">
        <v>43.7</v>
      </c>
      <c r="L36" s="30">
        <v>1.3</v>
      </c>
      <c r="M36" s="30">
        <v>7.7</v>
      </c>
      <c r="N36" s="30">
        <v>1.3</v>
      </c>
      <c r="O36" s="30">
        <v>0.5</v>
      </c>
      <c r="P36" s="30">
        <v>0.01</v>
      </c>
      <c r="Q36" s="30">
        <v>56.6</v>
      </c>
      <c r="R36" s="30">
        <v>1.9</v>
      </c>
      <c r="S36" s="30">
        <v>43.4</v>
      </c>
      <c r="T36" s="30">
        <v>1.8</v>
      </c>
      <c r="U36" s="30">
        <v>6.9</v>
      </c>
      <c r="V36" s="30">
        <v>1.6</v>
      </c>
      <c r="W36" s="30">
        <v>0.49</v>
      </c>
      <c r="X36" s="30">
        <v>0.02</v>
      </c>
      <c r="Y36" s="30">
        <v>144.6</v>
      </c>
      <c r="Z36" s="30">
        <v>3.6</v>
      </c>
      <c r="AA36" s="30">
        <v>1.28</v>
      </c>
      <c r="AB36" s="30">
        <v>0.05</v>
      </c>
      <c r="AC36" s="30">
        <v>0.15</v>
      </c>
      <c r="AD36" s="30">
        <v>0.01</v>
      </c>
      <c r="AE36" s="30">
        <v>2</v>
      </c>
      <c r="AF36" s="30">
        <v>7.3</v>
      </c>
      <c r="AG36" s="30">
        <v>0.7</v>
      </c>
      <c r="AH36" s="30">
        <v>6.4</v>
      </c>
      <c r="AI36" s="30">
        <v>35.6</v>
      </c>
      <c r="AJ36" s="30">
        <v>-5.0999999999999996</v>
      </c>
      <c r="AK36" s="30">
        <v>38.200000000000003</v>
      </c>
      <c r="AL36" s="30">
        <v>43.3</v>
      </c>
      <c r="AM36" s="30">
        <v>13.2</v>
      </c>
      <c r="AN36" s="30">
        <v>67.7</v>
      </c>
      <c r="AO36" s="30">
        <v>9.6</v>
      </c>
      <c r="AP36" s="30">
        <v>58.1</v>
      </c>
      <c r="AQ36" s="30">
        <v>18.600000000000001</v>
      </c>
      <c r="AR36" s="30">
        <v>13.7</v>
      </c>
      <c r="AS36" s="30">
        <v>32.299999999999997</v>
      </c>
      <c r="AT36" s="30">
        <v>3</v>
      </c>
      <c r="AU36" s="30">
        <v>8</v>
      </c>
      <c r="AV36" s="30">
        <v>-0.6</v>
      </c>
      <c r="AW36" s="30">
        <v>5.4</v>
      </c>
      <c r="AX36" s="30">
        <v>35.1</v>
      </c>
      <c r="AY36" s="30">
        <v>-11.7</v>
      </c>
      <c r="AZ36" s="30">
        <v>38.299999999999997</v>
      </c>
      <c r="BA36" s="30">
        <v>50</v>
      </c>
      <c r="BB36" s="30">
        <v>11.2</v>
      </c>
      <c r="BC36" s="30">
        <v>67</v>
      </c>
      <c r="BD36" s="30">
        <v>6.3</v>
      </c>
      <c r="BE36" s="30">
        <v>60.7</v>
      </c>
      <c r="BF36" s="30">
        <v>20.6</v>
      </c>
      <c r="BG36" s="30">
        <v>15.7</v>
      </c>
      <c r="BH36" s="30">
        <v>36.299999999999997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JIA 1</vt:lpstr>
      <vt:lpstr>JIA 2</vt:lpstr>
      <vt:lpstr>JIA 3</vt:lpstr>
      <vt:lpstr>Control grup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KasiaPrzemek</dc:creator>
  <cp:lastModifiedBy>pracownik</cp:lastModifiedBy>
  <dcterms:created xsi:type="dcterms:W3CDTF">2015-02-22T20:32:24Z</dcterms:created>
  <dcterms:modified xsi:type="dcterms:W3CDTF">2018-03-27T05:59:59Z</dcterms:modified>
</cp:coreProperties>
</file>